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3" i="3"/>
  <c r="I13" i="3"/>
  <c r="H13" i="3"/>
  <c r="J4" i="3"/>
  <c r="I4" i="3"/>
  <c r="H4" i="3"/>
  <c r="G17" i="3" l="1"/>
  <c r="G4" i="3"/>
  <c r="G13" i="3"/>
  <c r="G6" i="3"/>
  <c r="J6" i="3"/>
  <c r="H6" i="3"/>
  <c r="I6" i="3" s="1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<sst xmlns="http://schemas.openxmlformats.org/spreadsheetml/2006/main" count="41" uniqueCount="40">
  <si>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</si>
  <si>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</si>
  <si>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</si>
  <si>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</si>
  <si>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</si>
  <si>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</si>
  <si>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</si>
  <si>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</si>
  <si>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</si>
  <si>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</si>
  <si>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</si>
  <si>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</si>
  <si>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</si>
  <si>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</si>
  <si>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</si>
  <si>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</si>
  <si>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</si>
  <si>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</si>
  <si>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</si>
  <si>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</si>
  <si>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</si>
  <si>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</si>
  <si>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</si>
  <si>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</si>
  <si>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</si>
  <si>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</si>
  <si>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</si>
  <si>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</si>
  <si>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</si>
  <si>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</t>
  </si>
  <si>
    <t>154/2008</t>
  </si>
  <si>
    <t>Компот из изюма</t>
  </si>
  <si>
    <t>60/2013г</t>
  </si>
  <si>
    <t>Рассольник ленинградский со сметаной</t>
  </si>
  <si>
    <t>304-2017</t>
  </si>
  <si>
    <t>Рис отварной</t>
  </si>
  <si>
    <t>239-2017</t>
  </si>
  <si>
    <t>Тефтели рыбные</t>
  </si>
  <si>
    <t>267/2013г</t>
  </si>
  <si>
    <t>Напиток из подов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</si>
</sst>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1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45191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10">
        <v>106</v>
      </c>
      <c r="D4" s="32" t="s">
        <v>29</v>
      </c>
      <c r="E4" s="10">
        <v>110</v>
      </c>
      <c r="F4" s="10">
        <v>27.89</v>
      </c>
      <c r="G4" s="11">
        <f>J4*4+I4*9+H4*4</f>
        <v>132.55000000000001</v>
      </c>
      <c r="H4" s="10">
        <f>E4*3.4/100</f>
        <v>3.74</v>
      </c>
      <c r="I4" s="11">
        <f>E4*4.5/100</f>
        <v>4.95</v>
      </c>
      <c r="J4" s="11">
        <f>E4*16.6/100</f>
        <v>18.260000000000002</v>
      </c>
    </row>
    <row r="5" spans="1:10" x14ac:dyDescent="0.35">
      <c r="A5" s="7"/>
      <c r="B5" s="8" t="s">
        <v>16</v>
      </c>
      <c r="C5" s="39" t="s">
        <v>30</v>
      </c>
      <c r="D5" s="40" t="s">
        <v>31</v>
      </c>
      <c r="E5" s="41">
        <v>200</v>
      </c>
      <c r="F5" s="41">
        <v>6.25</v>
      </c>
      <c r="G5" s="41">
        <v>106</v>
      </c>
      <c r="H5" s="39">
        <v>4</v>
      </c>
      <c r="I5" s="39">
        <v>4</v>
      </c>
      <c r="J5" s="41">
        <v>27.4</v>
      </c>
    </row>
    <row r="6" spans="1:10" x14ac:dyDescent="0.35">
      <c r="A6" s="7"/>
      <c r="B6" s="8" t="s">
        <v>17</v>
      </c>
      <c r="C6" s="12"/>
      <c r="D6" s="13" t="s">
        <v>18</v>
      </c>
      <c r="E6" s="10">
        <v>50</v>
      </c>
      <c r="F6" s="10">
        <v>2.6</v>
      </c>
      <c r="G6" s="11">
        <f>E6*0.8/100</f>
        <v>0.4</v>
      </c>
      <c r="H6" s="10">
        <f>E6*49.5/100</f>
        <v>24.75</v>
      </c>
      <c r="I6" s="11">
        <f>H6*4+G6*9+J6*4</f>
        <v>118</v>
      </c>
      <c r="J6" s="10">
        <f>E6*7.7/100</f>
        <v>3.85</v>
      </c>
    </row>
    <row r="7" spans="1:10" x14ac:dyDescent="0.35">
      <c r="A7" s="7"/>
      <c r="B7" s="12"/>
      <c r="C7" s="12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19</v>
      </c>
      <c r="B9" s="22" t="s">
        <v>20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7"/>
      <c r="B10" s="12"/>
      <c r="C10" s="12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7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0"/>
    </row>
    <row r="13" spans="1:10" ht="26" x14ac:dyDescent="0.35">
      <c r="A13" s="7"/>
      <c r="B13" s="8" t="s">
        <v>23</v>
      </c>
      <c r="C13" s="10" t="s">
        <v>32</v>
      </c>
      <c r="D13" s="32" t="s">
        <v>33</v>
      </c>
      <c r="E13" s="10">
        <v>200</v>
      </c>
      <c r="F13" s="10">
        <v>6.85</v>
      </c>
      <c r="G13" s="11">
        <f>J13*4+I13*9+H13*4</f>
        <v>137.77999999999997</v>
      </c>
      <c r="H13" s="11">
        <f>E13*1.17/100</f>
        <v>2.34</v>
      </c>
      <c r="I13" s="11">
        <f>E13*4.05/100</f>
        <v>8.1</v>
      </c>
      <c r="J13" s="10">
        <f>E13*6.94/100</f>
        <v>13.88</v>
      </c>
    </row>
    <row r="14" spans="1:10" x14ac:dyDescent="0.35">
      <c r="A14" s="7"/>
      <c r="B14" s="8" t="s">
        <v>24</v>
      </c>
      <c r="C14" s="33" t="s">
        <v>36</v>
      </c>
      <c r="D14" s="34" t="s">
        <v>37</v>
      </c>
      <c r="E14" s="33">
        <v>90</v>
      </c>
      <c r="F14" s="33">
        <v>22.89</v>
      </c>
      <c r="G14" s="33">
        <v>122</v>
      </c>
      <c r="H14" s="33">
        <v>6.61</v>
      </c>
      <c r="I14" s="33">
        <v>6.44</v>
      </c>
      <c r="J14" s="33">
        <v>9.41</v>
      </c>
    </row>
    <row r="15" spans="1:10" x14ac:dyDescent="0.35">
      <c r="A15" s="7"/>
      <c r="B15" s="8" t="s">
        <v>25</v>
      </c>
      <c r="C15" s="42" t="s">
        <v>34</v>
      </c>
      <c r="D15" s="43" t="s">
        <v>35</v>
      </c>
      <c r="E15" s="42">
        <v>150</v>
      </c>
      <c r="F15" s="44">
        <v>8.14</v>
      </c>
      <c r="G15" s="45">
        <v>210.11</v>
      </c>
      <c r="H15" s="45">
        <v>3.67</v>
      </c>
      <c r="I15" s="45">
        <v>5.42</v>
      </c>
      <c r="J15" s="45">
        <v>36.67</v>
      </c>
    </row>
    <row r="16" spans="1:10" x14ac:dyDescent="0.35">
      <c r="A16" s="7"/>
      <c r="B16" s="8" t="s">
        <v>26</v>
      </c>
      <c r="C16" s="46" t="s">
        <v>38</v>
      </c>
      <c r="D16" s="47" t="s">
        <v>39</v>
      </c>
      <c r="E16" s="46">
        <v>200</v>
      </c>
      <c r="F16" s="46">
        <v>6.38</v>
      </c>
      <c r="G16" s="48">
        <v>72.83</v>
      </c>
      <c r="H16" s="48">
        <v>0.4</v>
      </c>
      <c r="I16" s="48">
        <v>0.27</v>
      </c>
      <c r="J16" s="48">
        <v>17.2</v>
      </c>
    </row>
    <row r="17" spans="1:10" x14ac:dyDescent="0.35">
      <c r="A17" s="7"/>
      <c r="B17" s="8" t="s">
        <v>27</v>
      </c>
      <c r="C17" s="12"/>
      <c r="D17" s="9" t="s">
        <v>18</v>
      </c>
      <c r="E17" s="10">
        <v>40</v>
      </c>
      <c r="F17" s="11">
        <v>2.08</v>
      </c>
      <c r="G17" s="11">
        <f>J17*4+I17*9+H17*4</f>
        <v>94.4</v>
      </c>
      <c r="H17" s="10">
        <f>E17*7.7/100</f>
        <v>3.08</v>
      </c>
      <c r="I17" s="11">
        <f>E17*0.8/100</f>
        <v>0.32</v>
      </c>
      <c r="J17" s="10">
        <f>E17*49.5/100</f>
        <v>19.8</v>
      </c>
    </row>
    <row r="18" spans="1:10" x14ac:dyDescent="0.35">
      <c r="A18" s="7"/>
      <c r="B18" s="8" t="s">
        <v>28</v>
      </c>
      <c r="C18" s="12"/>
      <c r="D18" s="9"/>
      <c r="E18" s="10"/>
      <c r="F18" s="10"/>
      <c r="G18" s="11"/>
      <c r="H18" s="10"/>
      <c r="I18" s="11"/>
      <c r="J18" s="10"/>
    </row>
    <row r="19" spans="1:10" x14ac:dyDescent="0.35">
      <c r="A19" s="7"/>
      <c r="B19" s="35"/>
      <c r="C19" s="35"/>
      <c r="D19" s="36"/>
      <c r="E19" s="37"/>
      <c r="F19" s="38"/>
      <c r="G19" s="37"/>
      <c r="H19" s="37"/>
      <c r="I19" s="37"/>
      <c r="J19" s="37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2023-09-13T06:14:27Z</dcterms:modified>
</cp:coreProperties>
</file>