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3" i="3"/>
  <c r="I13" i="3"/>
  <c r="H13" i="3"/>
  <c r="J6" i="3"/>
  <c r="I6" i="3"/>
  <c r="G6" i="3" s="1"/>
  <c r="H6" i="3"/>
  <c r="G5" i="3"/>
  <c r="I5" i="3"/>
  <c r="H5" i="3"/>
  <c r="G13" i="3" l="1"/>
  <c r="G17" i="3"/>
</calcChain>
</file>

<file path=xl/sharedStrings.xml><?xml version="1.0" encoding="utf-8"?>
<sst xmlns="http://schemas.openxmlformats.org/spreadsheetml/2006/main" count="39" uniqueCount="38">
  <si>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</si>
  <si>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</si>
  <si>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</si>
  <si>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</si>
  <si>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</si>
  <si>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</si>
  <si>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</si>
  <si>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</si>
  <si>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</si>
  <si>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</si>
  <si>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</si>
  <si>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</si>
  <si>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</si>
  <si>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</si>
  <si>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</si>
  <si>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</si>
  <si>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</si>
  <si>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</si>
  <si>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</si>
  <si>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</si>
  <si>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</si>
  <si>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</si>
  <si>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</si>
  <si>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</si>
  <si>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</si>
  <si>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</si>
  <si>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</si>
  <si>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</si>
  <si>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</si>
  <si>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молочная вязкая</t>
  </si>
  <si>
    <t>149/2008г</t>
  </si>
  <si>
    <t>Какао с молоком</t>
  </si>
  <si>
    <t>41/2008г</t>
  </si>
  <si>
    <t>Щи из свежей капусты с картофелем и сметаной</t>
  </si>
  <si>
    <t>ттк</t>
  </si>
  <si>
    <t>Плов из говядины</t>
  </si>
  <si>
    <t>153/2008г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</si>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</sst>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left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45195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37">
        <v>76</v>
      </c>
      <c r="D4" s="38" t="s">
        <v>29</v>
      </c>
      <c r="E4" s="37">
        <v>180</v>
      </c>
      <c r="F4" s="37">
        <v>11.17</v>
      </c>
      <c r="G4" s="37">
        <v>134.77000000000001</v>
      </c>
      <c r="H4" s="37">
        <v>5.0999999999999996</v>
      </c>
      <c r="I4" s="37">
        <v>6.3</v>
      </c>
      <c r="J4" s="37">
        <v>28.05</v>
      </c>
    </row>
    <row r="5" spans="1:10" x14ac:dyDescent="0.35">
      <c r="A5" s="10"/>
      <c r="B5" s="11" t="s">
        <v>16</v>
      </c>
      <c r="C5" s="12" t="s">
        <v>30</v>
      </c>
      <c r="D5" s="14" t="s">
        <v>31</v>
      </c>
      <c r="E5" s="7">
        <v>200</v>
      </c>
      <c r="F5" s="7">
        <v>8.5</v>
      </c>
      <c r="G5" s="9">
        <f>194.6*E5/100</f>
        <v>389.2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17</v>
      </c>
      <c r="C6" s="13"/>
      <c r="D6" s="14" t="s">
        <v>18</v>
      </c>
      <c r="E6" s="7">
        <v>20</v>
      </c>
      <c r="F6" s="7">
        <v>1.04</v>
      </c>
      <c r="G6" s="9">
        <f>J6*4+I6*9+H6*4</f>
        <v>47.2</v>
      </c>
      <c r="H6" s="7">
        <f>E6*7.7/100</f>
        <v>1.54</v>
      </c>
      <c r="I6" s="9">
        <f>E6*0.8/100</f>
        <v>0.16</v>
      </c>
      <c r="J6" s="7">
        <f>E6*49.5/100</f>
        <v>9.9</v>
      </c>
    </row>
    <row r="7" spans="1:10" x14ac:dyDescent="0.35">
      <c r="A7" s="10"/>
      <c r="B7" s="13"/>
      <c r="C7" s="13"/>
      <c r="D7" s="14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4"/>
      <c r="E8" s="7"/>
      <c r="F8" s="7"/>
      <c r="G8" s="7"/>
      <c r="H8" s="7"/>
      <c r="I8" s="7"/>
      <c r="J8" s="7"/>
    </row>
    <row r="9" spans="1:10" x14ac:dyDescent="0.35">
      <c r="A9" s="5" t="s">
        <v>19</v>
      </c>
      <c r="B9" s="17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3"/>
      <c r="C10" s="13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23</v>
      </c>
      <c r="C13" s="7" t="s">
        <v>32</v>
      </c>
      <c r="D13" s="8" t="s">
        <v>33</v>
      </c>
      <c r="E13" s="7">
        <v>200</v>
      </c>
      <c r="F13" s="7">
        <v>6.15</v>
      </c>
      <c r="G13" s="9">
        <f>J13*4+I13*9+H13*4</f>
        <v>69.36</v>
      </c>
      <c r="H13" s="9">
        <f>2/250*E13</f>
        <v>1.6</v>
      </c>
      <c r="I13" s="9">
        <f>4.3/250*E13</f>
        <v>3.44</v>
      </c>
      <c r="J13" s="9">
        <f>10/250*E13</f>
        <v>8</v>
      </c>
    </row>
    <row r="14" spans="1:10" x14ac:dyDescent="0.35">
      <c r="A14" s="10"/>
      <c r="B14" s="11" t="s">
        <v>24</v>
      </c>
      <c r="C14" s="37" t="s">
        <v>34</v>
      </c>
      <c r="D14" s="38" t="s">
        <v>35</v>
      </c>
      <c r="E14" s="37">
        <v>180</v>
      </c>
      <c r="F14" s="37">
        <v>51.76</v>
      </c>
      <c r="G14" s="37">
        <v>401.26</v>
      </c>
      <c r="H14" s="37">
        <v>20.170000000000002</v>
      </c>
      <c r="I14" s="37">
        <v>30.48</v>
      </c>
      <c r="J14" s="37">
        <v>31.9</v>
      </c>
    </row>
    <row r="15" spans="1:10" x14ac:dyDescent="0.35">
      <c r="A15" s="10"/>
      <c r="B15" s="11" t="s">
        <v>25</v>
      </c>
      <c r="C15" s="7"/>
      <c r="D15" s="8"/>
      <c r="E15" s="7"/>
      <c r="F15" s="7"/>
      <c r="G15" s="9"/>
      <c r="H15" s="9"/>
      <c r="I15" s="7"/>
      <c r="J15" s="9"/>
    </row>
    <row r="16" spans="1:10" x14ac:dyDescent="0.35">
      <c r="A16" s="10"/>
      <c r="B16" s="11" t="s">
        <v>26</v>
      </c>
      <c r="C16" s="7" t="s">
        <v>36</v>
      </c>
      <c r="D16" s="14" t="s">
        <v>37</v>
      </c>
      <c r="E16" s="7">
        <v>200</v>
      </c>
      <c r="F16" s="7">
        <v>3.11</v>
      </c>
      <c r="G16" s="39">
        <f>J16*4+I16*9+H16*4</f>
        <v>128</v>
      </c>
      <c r="H16" s="9">
        <v>0.6</v>
      </c>
      <c r="I16" s="39">
        <v>0</v>
      </c>
      <c r="J16" s="9">
        <v>31.4</v>
      </c>
    </row>
    <row r="17" spans="1:10" x14ac:dyDescent="0.35">
      <c r="A17" s="10"/>
      <c r="B17" s="11" t="s">
        <v>27</v>
      </c>
      <c r="C17" s="13"/>
      <c r="D17" s="14" t="s">
        <v>18</v>
      </c>
      <c r="E17" s="7">
        <v>30</v>
      </c>
      <c r="F17" s="7">
        <v>1.35</v>
      </c>
      <c r="G17" s="9">
        <f>J17*4+I17*9+H17*4</f>
        <v>70.8</v>
      </c>
      <c r="H17" s="7">
        <f>E17*7.7/100</f>
        <v>2.31</v>
      </c>
      <c r="I17" s="9">
        <f>E17*0.8/100</f>
        <v>0.24</v>
      </c>
      <c r="J17" s="7">
        <f>E17*49.5/100</f>
        <v>14.85</v>
      </c>
    </row>
    <row r="18" spans="1:10" x14ac:dyDescent="0.35">
      <c r="A18" s="10"/>
      <c r="B18" s="11" t="s">
        <v>28</v>
      </c>
      <c r="C18" s="13"/>
      <c r="D18" s="14"/>
      <c r="E18" s="7"/>
      <c r="F18" s="7"/>
      <c r="G18" s="9"/>
      <c r="H18" s="7"/>
      <c r="I18" s="9"/>
      <c r="J18" s="7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2023-09-13T06:15:02Z</dcterms:modified>
</cp:coreProperties>
</file>