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4" i="2"/>
  <c r="D21"/>
  <c r="D13"/>
  <c r="E21"/>
  <c r="F21"/>
  <c r="G21"/>
  <c r="H21"/>
  <c r="C21"/>
  <c r="C33" i="1"/>
  <c r="D33"/>
  <c r="E33"/>
  <c r="F33"/>
  <c r="G33"/>
  <c r="C13"/>
  <c r="D13"/>
  <c r="E13"/>
  <c r="F13"/>
  <c r="G13"/>
  <c r="D22" i="2" l="1"/>
  <c r="E13"/>
  <c r="E22" s="1"/>
  <c r="E34"/>
  <c r="H34"/>
  <c r="G34"/>
  <c r="F34"/>
  <c r="C34"/>
  <c r="H13"/>
  <c r="H22" s="1"/>
  <c r="G13"/>
  <c r="G22" s="1"/>
  <c r="F13"/>
  <c r="F22" s="1"/>
  <c r="C13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<sst xmlns="http://schemas.openxmlformats.org/spreadsheetml/2006/main" count="175" uniqueCount="65">
  <si>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</si>
  <si>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</si>
  <si>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</si>
  <si>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</si>
  <si>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</si>
  <si>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</si>
  <si>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</si>
  <si>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</si>
  <si>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</si>
  <si>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</si>
  <si>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</si>
  <si>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</si>
  <si>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</si>
  <si>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</si>
  <si>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</si>
  <si>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</si>
  <si>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</si>
  <si>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</si>
  <si>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</si>
  <si>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</si>
  <si>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</si>
  <si>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</si>
  <si>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Масло сливочное порцией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</si>
  <si>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</si>
  <si>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</si>
  <si>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</si>
  <si>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</si>
  <si>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</si>
  <si>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</si>
  <si>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</si>
  <si>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</si>
  <si>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</si>
  <si>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</si>
  <si>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</si>
  <si>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</si>
  <si>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</si>
  <si>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</si>
  <si>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</si>
  <si>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</si>
  <si>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</si>
  <si>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</si>
  <si>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</si>
  <si>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</si>
  <si>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</si>
  <si>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</si>
  <si>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</si>
  <si>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</si>
  <si>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</si>
  <si>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</si>
  <si>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</si>
  <si>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.05.2013</t>
  </si>
  <si>
    <t>Яйцо отварное</t>
  </si>
  <si>
    <t>130/2013</t>
  </si>
  <si>
    <t>День: четверг.</t>
  </si>
  <si>
    <t>Меню на "19" октября 2023г.</t>
  </si>
  <si>
    <t>110/2008</t>
  </si>
  <si>
    <t>Сырники из творога запеченные</t>
  </si>
  <si>
    <t>13/2008</t>
  </si>
  <si>
    <t>Салат из свежей капусты</t>
  </si>
  <si>
    <t>46/2008</t>
  </si>
  <si>
    <t>Суп картофельный с макаронными изделиями</t>
  </si>
  <si>
    <t>200/2013</t>
  </si>
  <si>
    <t>Плов из курицы</t>
  </si>
  <si>
    <t>146/2008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</si>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</sst>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4" fillId="4" borderId="6" xfId="0" applyFont="1" applyFill="1" applyBorder="1" applyAlignment="1">
      <alignment horizontal="center"/>
    </xf>
    <xf numFmtId="17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L39" sqref="L39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5" t="s">
        <v>19</v>
      </c>
      <c r="B1" s="95"/>
      <c r="C1" s="95"/>
      <c r="D1" s="95"/>
      <c r="E1" s="95"/>
      <c r="F1" s="95"/>
      <c r="G1" s="95"/>
    </row>
    <row r="2" spans="1:15" ht="37.5" customHeight="1">
      <c r="A2" s="45" t="s">
        <v>18</v>
      </c>
    </row>
    <row r="3" spans="1:15" ht="35.25" customHeight="1">
      <c r="A3" s="1" t="s">
        <v>20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53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55</v>
      </c>
      <c r="B8" s="49" t="s">
        <v>56</v>
      </c>
      <c r="C8" s="10">
        <v>150</v>
      </c>
      <c r="D8" s="8">
        <v>27.9</v>
      </c>
      <c r="E8" s="8">
        <v>20.399999999999999</v>
      </c>
      <c r="F8" s="10">
        <v>27.3</v>
      </c>
      <c r="G8" s="8">
        <v>296.39999999999998</v>
      </c>
      <c r="H8" s="32"/>
      <c r="I8" s="33"/>
      <c r="J8" s="33"/>
      <c r="K8" s="33"/>
      <c r="L8" s="32"/>
      <c r="M8" s="32"/>
      <c r="N8" s="33"/>
      <c r="O8" s="33"/>
    </row>
    <row r="9" spans="1:15">
      <c r="A9" s="44" t="s">
        <v>48</v>
      </c>
      <c r="B9" s="9" t="s">
        <v>49</v>
      </c>
      <c r="C9" s="10">
        <v>200</v>
      </c>
      <c r="D9" s="10">
        <v>0.2</v>
      </c>
      <c r="E9" s="10">
        <v>0</v>
      </c>
      <c r="F9" s="10">
        <v>14</v>
      </c>
      <c r="G9" s="10">
        <v>613.9</v>
      </c>
      <c r="I9" s="37"/>
      <c r="J9" s="39"/>
      <c r="K9" s="39"/>
      <c r="L9" s="37"/>
      <c r="M9" s="39"/>
      <c r="N9" s="39"/>
      <c r="O9" s="36"/>
    </row>
    <row r="10" spans="1:15" s="52" customFormat="1" ht="12.75">
      <c r="A10" s="75" t="s">
        <v>50</v>
      </c>
      <c r="B10" s="15" t="s">
        <v>22</v>
      </c>
      <c r="C10" s="53">
        <v>20</v>
      </c>
      <c r="D10" s="51">
        <v>0.03</v>
      </c>
      <c r="E10" s="51">
        <v>2.9</v>
      </c>
      <c r="F10" s="51">
        <v>5.1999999999999998E-2</v>
      </c>
      <c r="G10" s="51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75"/>
      <c r="B11" s="9" t="s">
        <v>11</v>
      </c>
      <c r="C11" s="28">
        <v>90</v>
      </c>
      <c r="D11" s="11">
        <v>6.84</v>
      </c>
      <c r="E11" s="11">
        <v>0.81</v>
      </c>
      <c r="F11" s="11">
        <v>44.73</v>
      </c>
      <c r="G11" s="11">
        <v>203.4</v>
      </c>
      <c r="H11" s="34"/>
      <c r="I11" s="34"/>
      <c r="J11" s="34"/>
      <c r="K11" s="34"/>
      <c r="L11" s="34"/>
      <c r="M11" s="34"/>
      <c r="N11" s="34"/>
      <c r="O11" s="32"/>
    </row>
    <row r="12" spans="1:15" s="52" customFormat="1" ht="12.75">
      <c r="A12" s="8" t="s">
        <v>52</v>
      </c>
      <c r="B12" s="15" t="s">
        <v>51</v>
      </c>
      <c r="C12" s="51">
        <v>40</v>
      </c>
      <c r="D12" s="51">
        <v>5</v>
      </c>
      <c r="E12" s="51">
        <v>4.5999999999999996</v>
      </c>
      <c r="F12" s="51">
        <v>0.3</v>
      </c>
      <c r="G12" s="51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>SUM(C8:C12)</f>
        <v>500</v>
      </c>
      <c r="D13" s="13">
        <f>SUM(D8:D12)</f>
        <v>39.97</v>
      </c>
      <c r="E13" s="13">
        <f>SUM(E8:E12)</f>
        <v>28.709999999999994</v>
      </c>
      <c r="F13" s="16">
        <f>SUM(F8:F12)</f>
        <v>86.381999999999991</v>
      </c>
      <c r="G13" s="13">
        <f>SUM(G8:G12)</f>
        <v>1202.8999999999999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13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54" t="s">
        <v>57</v>
      </c>
      <c r="B15" s="14" t="s">
        <v>58</v>
      </c>
      <c r="C15" s="12">
        <v>90</v>
      </c>
      <c r="D15" s="12">
        <v>1.08</v>
      </c>
      <c r="E15" s="12">
        <v>4.41</v>
      </c>
      <c r="F15" s="12">
        <v>9.4499999999999993</v>
      </c>
      <c r="G15" s="12">
        <v>76.05</v>
      </c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8" t="s">
        <v>59</v>
      </c>
      <c r="B16" s="14" t="s">
        <v>60</v>
      </c>
      <c r="C16" s="12">
        <v>200</v>
      </c>
      <c r="D16" s="12">
        <v>2.3199999999999998</v>
      </c>
      <c r="E16" s="12">
        <v>2</v>
      </c>
      <c r="F16" s="12">
        <v>16.8</v>
      </c>
      <c r="G16" s="12">
        <v>96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61</v>
      </c>
      <c r="B17" s="9" t="s">
        <v>62</v>
      </c>
      <c r="C17" s="10">
        <v>210</v>
      </c>
      <c r="D17" s="8">
        <v>21.42</v>
      </c>
      <c r="E17" s="10">
        <v>19.53</v>
      </c>
      <c r="F17" s="8">
        <v>35.700000000000003</v>
      </c>
      <c r="G17" s="8">
        <v>426.3</v>
      </c>
      <c r="H17" s="32"/>
    </row>
    <row r="18" spans="1:15">
      <c r="A18" s="8" t="s">
        <v>63</v>
      </c>
      <c r="B18" s="9" t="s">
        <v>64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7"/>
      <c r="B21" s="42" t="s">
        <v>15</v>
      </c>
      <c r="C21" s="16">
        <f>SUM(C15:C20)</f>
        <v>760</v>
      </c>
      <c r="D21" s="16">
        <f>SUM(D15:D20)</f>
        <v>28.880000000000003</v>
      </c>
      <c r="E21" s="16">
        <f>SUM(E15:E20)</f>
        <v>26.45</v>
      </c>
      <c r="F21" s="16">
        <f>SUM(F15:F20)</f>
        <v>101.86</v>
      </c>
      <c r="G21" s="16">
        <f>SUM(G15:G20)</f>
        <v>761.61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6"/>
      <c r="B22" s="42" t="s">
        <v>16</v>
      </c>
      <c r="C22" s="16">
        <f>C13+C21</f>
        <v>1260</v>
      </c>
      <c r="D22" s="16">
        <f>SUM(D13+D21)</f>
        <v>68.849999999999994</v>
      </c>
      <c r="E22" s="16">
        <f>SUM(E13+E21)</f>
        <v>55.16</v>
      </c>
      <c r="F22" s="16">
        <f>SUM(F13+F21)</f>
        <v>188.24199999999999</v>
      </c>
      <c r="G22" s="16">
        <f>SUM(G13+G21)</f>
        <v>1964.5099999999998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8" t="s">
        <v>21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41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3" t="s">
        <v>10</v>
      </c>
      <c r="C27" s="6"/>
      <c r="D27" s="6"/>
      <c r="E27" s="6"/>
      <c r="G27" s="7"/>
    </row>
    <row r="28" spans="1:15" ht="31.5" customHeight="1">
      <c r="A28" s="8" t="s">
        <v>55</v>
      </c>
      <c r="B28" s="49" t="s">
        <v>56</v>
      </c>
      <c r="C28" s="10">
        <v>200</v>
      </c>
      <c r="D28" s="8">
        <v>37.200000000000003</v>
      </c>
      <c r="E28" s="8">
        <v>27.2</v>
      </c>
      <c r="F28" s="10">
        <v>36.4</v>
      </c>
      <c r="G28" s="8">
        <v>395.2</v>
      </c>
      <c r="H28" s="32"/>
      <c r="I28" s="33"/>
      <c r="J28" s="33"/>
      <c r="K28" s="33"/>
      <c r="L28" s="32"/>
      <c r="M28" s="32"/>
      <c r="N28" s="33"/>
      <c r="O28" s="33"/>
    </row>
    <row r="29" spans="1:15">
      <c r="A29" s="44" t="s">
        <v>48</v>
      </c>
      <c r="B29" s="9" t="s">
        <v>49</v>
      </c>
      <c r="C29" s="10">
        <v>200</v>
      </c>
      <c r="D29" s="10">
        <v>0.2</v>
      </c>
      <c r="E29" s="10">
        <v>0</v>
      </c>
      <c r="F29" s="10">
        <v>14</v>
      </c>
      <c r="G29" s="10">
        <v>613.9</v>
      </c>
      <c r="I29" s="37"/>
      <c r="J29" s="39"/>
      <c r="K29" s="39"/>
      <c r="L29" s="37"/>
      <c r="M29" s="39"/>
      <c r="N29" s="39"/>
      <c r="O29" s="36"/>
    </row>
    <row r="30" spans="1:15" s="52" customFormat="1" ht="12.75">
      <c r="A30" s="75" t="s">
        <v>50</v>
      </c>
      <c r="B30" s="15" t="s">
        <v>22</v>
      </c>
      <c r="C30" s="53">
        <v>20</v>
      </c>
      <c r="D30" s="51">
        <v>0.03</v>
      </c>
      <c r="E30" s="51">
        <v>2.9</v>
      </c>
      <c r="F30" s="51">
        <v>5.1999999999999998E-2</v>
      </c>
      <c r="G30" s="51">
        <v>26.4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5"/>
      <c r="B31" s="9" t="s">
        <v>11</v>
      </c>
      <c r="C31" s="28">
        <v>90</v>
      </c>
      <c r="D31" s="11">
        <v>6.84</v>
      </c>
      <c r="E31" s="11">
        <v>0.81</v>
      </c>
      <c r="F31" s="11">
        <v>44.73</v>
      </c>
      <c r="G31" s="11">
        <v>203.4</v>
      </c>
      <c r="H31" s="34"/>
      <c r="I31" s="34"/>
      <c r="J31" s="34"/>
      <c r="K31" s="34"/>
      <c r="L31" s="34"/>
      <c r="M31" s="34"/>
      <c r="N31" s="34"/>
      <c r="O31" s="32"/>
    </row>
    <row r="32" spans="1:15" s="52" customFormat="1" ht="12.75">
      <c r="A32" s="8" t="s">
        <v>52</v>
      </c>
      <c r="B32" s="15" t="s">
        <v>51</v>
      </c>
      <c r="C32" s="51">
        <v>40</v>
      </c>
      <c r="D32" s="51">
        <v>5</v>
      </c>
      <c r="E32" s="51">
        <v>4.5999999999999996</v>
      </c>
      <c r="F32" s="51">
        <v>0.3</v>
      </c>
      <c r="G32" s="51">
        <v>62.8</v>
      </c>
      <c r="H32" s="32"/>
      <c r="I32" s="32"/>
      <c r="J32" s="32"/>
      <c r="K32" s="33"/>
      <c r="L32" s="33"/>
      <c r="M32" s="33"/>
      <c r="N32" s="33"/>
      <c r="O32" s="33"/>
    </row>
    <row r="33" spans="1:15">
      <c r="A33" s="46"/>
      <c r="B33" s="42" t="s">
        <v>12</v>
      </c>
      <c r="C33" s="16">
        <f>SUM(C28:C32)</f>
        <v>550</v>
      </c>
      <c r="D33" s="13">
        <f>SUM(D28:D32)</f>
        <v>49.27000000000001</v>
      </c>
      <c r="E33" s="13">
        <f>SUM(E28:E32)</f>
        <v>35.51</v>
      </c>
      <c r="F33" s="16">
        <f>SUM(F28:F32)</f>
        <v>95.481999999999985</v>
      </c>
      <c r="G33" s="13">
        <f>SUM(G28:G32)</f>
        <v>1301.7</v>
      </c>
    </row>
    <row r="34" spans="1:15">
      <c r="A34" s="47"/>
      <c r="B34" s="43" t="s">
        <v>13</v>
      </c>
      <c r="C34" s="27"/>
      <c r="D34" s="27"/>
      <c r="E34" s="27"/>
      <c r="F34" s="27"/>
      <c r="G34" s="26"/>
    </row>
    <row r="35" spans="1:15">
      <c r="A35" s="54" t="s">
        <v>57</v>
      </c>
      <c r="B35" s="14" t="s">
        <v>58</v>
      </c>
      <c r="C35" s="12">
        <v>100</v>
      </c>
      <c r="D35" s="12">
        <v>1.2</v>
      </c>
      <c r="E35" s="12">
        <v>4.9000000000000004</v>
      </c>
      <c r="F35" s="12">
        <v>10.5</v>
      </c>
      <c r="G35" s="12">
        <v>84.5</v>
      </c>
      <c r="H35" s="35"/>
      <c r="I35" s="35"/>
      <c r="J35" s="35"/>
      <c r="K35" s="35"/>
      <c r="L35" s="35"/>
      <c r="M35" s="35"/>
      <c r="N35" s="35"/>
      <c r="O35" s="35"/>
    </row>
    <row r="36" spans="1:15" ht="25.5">
      <c r="A36" s="8" t="s">
        <v>59</v>
      </c>
      <c r="B36" s="14" t="s">
        <v>60</v>
      </c>
      <c r="C36" s="12">
        <v>250</v>
      </c>
      <c r="D36" s="12">
        <v>2.9</v>
      </c>
      <c r="E36" s="12">
        <v>2.5</v>
      </c>
      <c r="F36" s="12">
        <v>21</v>
      </c>
      <c r="G36" s="12">
        <v>120</v>
      </c>
      <c r="H36" s="36"/>
      <c r="I36" s="36"/>
      <c r="J36" s="36"/>
      <c r="K36" s="37"/>
      <c r="L36" s="36"/>
      <c r="M36" s="36"/>
      <c r="N36" s="36"/>
      <c r="O36" s="36"/>
    </row>
    <row r="37" spans="1:15">
      <c r="A37" s="8" t="s">
        <v>61</v>
      </c>
      <c r="B37" s="9" t="s">
        <v>62</v>
      </c>
      <c r="C37" s="10">
        <v>250</v>
      </c>
      <c r="D37" s="8">
        <v>25.5</v>
      </c>
      <c r="E37" s="10">
        <v>23.25</v>
      </c>
      <c r="F37" s="8">
        <v>42.5</v>
      </c>
      <c r="G37" s="8">
        <v>507.5</v>
      </c>
      <c r="H37" s="32"/>
    </row>
    <row r="38" spans="1:15">
      <c r="A38" s="8" t="s">
        <v>63</v>
      </c>
      <c r="B38" s="9" t="s">
        <v>64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33"/>
      <c r="I38" s="38"/>
      <c r="J38" s="38"/>
      <c r="K38" s="32"/>
      <c r="L38" s="33"/>
      <c r="M38" s="33"/>
      <c r="N38" s="33"/>
      <c r="O38" s="33"/>
    </row>
    <row r="39" spans="1:15">
      <c r="A39" s="8"/>
      <c r="B39" s="9" t="s">
        <v>11</v>
      </c>
      <c r="C39" s="28">
        <v>60</v>
      </c>
      <c r="D39" s="11">
        <v>4.5599999999999996</v>
      </c>
      <c r="E39" s="11">
        <v>0.54</v>
      </c>
      <c r="F39" s="11">
        <v>29.82</v>
      </c>
      <c r="G39" s="11">
        <v>135.6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7"/>
      <c r="B41" s="42" t="s">
        <v>15</v>
      </c>
      <c r="C41" s="16">
        <f>SUM(C35:C40)</f>
        <v>900</v>
      </c>
      <c r="D41" s="16">
        <f>SUM(D35:D40)</f>
        <v>36.43</v>
      </c>
      <c r="E41" s="16">
        <f>SUM(E35:E40)</f>
        <v>31.509999999999998</v>
      </c>
      <c r="F41" s="16">
        <f>SUM(F35:F40)</f>
        <v>132.09</v>
      </c>
      <c r="G41" s="16">
        <f>SUM(G35:G40)</f>
        <v>954.88</v>
      </c>
    </row>
    <row r="42" spans="1:15">
      <c r="A42" s="46"/>
      <c r="B42" s="42" t="s">
        <v>16</v>
      </c>
      <c r="C42" s="16">
        <f>C33+C41</f>
        <v>1450</v>
      </c>
      <c r="D42" s="16">
        <f>SUM(D33+D41)</f>
        <v>85.700000000000017</v>
      </c>
      <c r="E42" s="16">
        <f>SUM(E33+E41)</f>
        <v>67.02</v>
      </c>
      <c r="F42" s="16">
        <f>SUM(F33+F41)</f>
        <v>227.572</v>
      </c>
      <c r="G42" s="16">
        <f>SUM(G33+G41)</f>
        <v>2256.58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topLeftCell="A4" workbookViewId="0">
      <selection activeCell="K6" sqref="K6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4" t="s">
        <v>54</v>
      </c>
    </row>
    <row r="2" spans="1:15" ht="37.5" customHeight="1">
      <c r="A2" s="45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53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3" t="s">
        <v>31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25.5">
      <c r="A8" s="8" t="s">
        <v>55</v>
      </c>
      <c r="B8" s="49" t="s">
        <v>56</v>
      </c>
      <c r="C8" s="10">
        <v>150</v>
      </c>
      <c r="D8" s="46">
        <v>35.17</v>
      </c>
      <c r="E8" s="8">
        <v>27.9</v>
      </c>
      <c r="F8" s="8">
        <v>20.399999999999999</v>
      </c>
      <c r="G8" s="10">
        <v>27.3</v>
      </c>
      <c r="H8" s="8">
        <v>296.39999999999998</v>
      </c>
    </row>
    <row r="9" spans="1:15">
      <c r="A9" s="44" t="s">
        <v>48</v>
      </c>
      <c r="B9" s="9" t="s">
        <v>49</v>
      </c>
      <c r="C9" s="10">
        <v>200</v>
      </c>
      <c r="D9" s="46">
        <v>1.31</v>
      </c>
      <c r="E9" s="10">
        <v>0.2</v>
      </c>
      <c r="F9" s="10">
        <v>0</v>
      </c>
      <c r="G9" s="10">
        <v>14</v>
      </c>
      <c r="H9" s="10">
        <v>613.9</v>
      </c>
    </row>
    <row r="10" spans="1:15">
      <c r="A10" s="75" t="s">
        <v>50</v>
      </c>
      <c r="B10" s="15" t="s">
        <v>22</v>
      </c>
      <c r="C10" s="53">
        <v>20</v>
      </c>
      <c r="D10" s="46">
        <v>12.05</v>
      </c>
      <c r="E10" s="51">
        <v>0.03</v>
      </c>
      <c r="F10" s="51">
        <v>2.9</v>
      </c>
      <c r="G10" s="51">
        <v>5.1999999999999998E-2</v>
      </c>
      <c r="H10" s="51">
        <v>26.4</v>
      </c>
    </row>
    <row r="11" spans="1:15">
      <c r="A11" s="75"/>
      <c r="B11" s="9" t="s">
        <v>11</v>
      </c>
      <c r="C11" s="28">
        <v>90</v>
      </c>
      <c r="D11" s="46">
        <v>4.68</v>
      </c>
      <c r="E11" s="11">
        <v>6.84</v>
      </c>
      <c r="F11" s="11">
        <v>0.81</v>
      </c>
      <c r="G11" s="11">
        <v>44.73</v>
      </c>
      <c r="H11" s="11">
        <v>203.4</v>
      </c>
    </row>
    <row r="12" spans="1:15">
      <c r="A12" s="8" t="s">
        <v>52</v>
      </c>
      <c r="B12" s="15" t="s">
        <v>51</v>
      </c>
      <c r="C12" s="51">
        <v>40</v>
      </c>
      <c r="D12" s="46">
        <v>9.5</v>
      </c>
      <c r="E12" s="51">
        <v>5</v>
      </c>
      <c r="F12" s="51">
        <v>4.5999999999999996</v>
      </c>
      <c r="G12" s="51">
        <v>0.3</v>
      </c>
      <c r="H12" s="51">
        <v>62.8</v>
      </c>
    </row>
    <row r="13" spans="1:15">
      <c r="A13" s="46"/>
      <c r="B13" s="42" t="s">
        <v>12</v>
      </c>
      <c r="C13" s="76">
        <f t="shared" ref="C13" si="0">SUM(C8:C12)</f>
        <v>500</v>
      </c>
      <c r="D13" s="46">
        <f>SUM(D8:D12)</f>
        <v>62.71</v>
      </c>
      <c r="E13" s="16">
        <f>SUM(E8:E12)</f>
        <v>39.97</v>
      </c>
      <c r="F13" s="13">
        <f>SUM(F8:F12)</f>
        <v>28.709999999999994</v>
      </c>
      <c r="G13" s="13">
        <f>SUM(G8:G12)</f>
        <v>86.381999999999991</v>
      </c>
      <c r="H13" s="13">
        <f>SUM(H8:H12)</f>
        <v>1202.8999999999999</v>
      </c>
    </row>
    <row r="14" spans="1:15">
      <c r="A14" s="47"/>
      <c r="B14" s="43" t="s">
        <v>13</v>
      </c>
      <c r="C14" s="50"/>
      <c r="D14" s="50"/>
      <c r="E14" s="27"/>
      <c r="F14" s="27"/>
      <c r="G14" s="27"/>
      <c r="H14" s="26"/>
    </row>
    <row r="15" spans="1:15">
      <c r="A15" s="54" t="s">
        <v>57</v>
      </c>
      <c r="B15" s="14" t="s">
        <v>58</v>
      </c>
      <c r="C15" s="12">
        <v>90</v>
      </c>
      <c r="D15" s="46">
        <v>4.74</v>
      </c>
      <c r="E15" s="12">
        <v>1.08</v>
      </c>
      <c r="F15" s="12">
        <v>4.41</v>
      </c>
      <c r="G15" s="12">
        <v>9.4499999999999993</v>
      </c>
      <c r="H15" s="12">
        <v>76.05</v>
      </c>
    </row>
    <row r="16" spans="1:15" ht="25.5">
      <c r="A16" s="8" t="s">
        <v>59</v>
      </c>
      <c r="B16" s="14" t="s">
        <v>60</v>
      </c>
      <c r="C16" s="12">
        <v>200</v>
      </c>
      <c r="D16" s="46">
        <v>4.59</v>
      </c>
      <c r="E16" s="12">
        <v>2.3199999999999998</v>
      </c>
      <c r="F16" s="12">
        <v>2</v>
      </c>
      <c r="G16" s="12">
        <v>16.8</v>
      </c>
      <c r="H16" s="12">
        <v>96</v>
      </c>
    </row>
    <row r="17" spans="1:15">
      <c r="A17" s="8" t="s">
        <v>61</v>
      </c>
      <c r="B17" s="9" t="s">
        <v>62</v>
      </c>
      <c r="C17" s="10">
        <v>210</v>
      </c>
      <c r="D17" s="46">
        <v>36.5</v>
      </c>
      <c r="E17" s="8">
        <v>21.42</v>
      </c>
      <c r="F17" s="10">
        <v>19.53</v>
      </c>
      <c r="G17" s="8">
        <v>35.700000000000003</v>
      </c>
      <c r="H17" s="8">
        <v>426.3</v>
      </c>
    </row>
    <row r="18" spans="1:15">
      <c r="A18" s="8" t="s">
        <v>63</v>
      </c>
      <c r="B18" s="9" t="s">
        <v>64</v>
      </c>
      <c r="C18" s="10">
        <v>200</v>
      </c>
      <c r="D18" s="46">
        <v>3.11</v>
      </c>
      <c r="E18" s="10">
        <v>0.3</v>
      </c>
      <c r="F18" s="10">
        <v>0</v>
      </c>
      <c r="G18" s="10">
        <v>15.2</v>
      </c>
      <c r="H18" s="10">
        <v>60</v>
      </c>
    </row>
    <row r="19" spans="1:15">
      <c r="A19" s="8"/>
      <c r="B19" s="9" t="s">
        <v>11</v>
      </c>
      <c r="C19" s="10">
        <v>30</v>
      </c>
      <c r="D19" s="46">
        <v>1.56</v>
      </c>
      <c r="E19" s="8">
        <v>2.2799999999999998</v>
      </c>
      <c r="F19" s="10">
        <v>0.27</v>
      </c>
      <c r="G19" s="8">
        <v>14.91</v>
      </c>
      <c r="H19" s="10">
        <v>67.8</v>
      </c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14</v>
      </c>
      <c r="C20" s="10">
        <v>30</v>
      </c>
      <c r="D20" s="46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7"/>
      <c r="B21" s="42" t="s">
        <v>15</v>
      </c>
      <c r="C21" s="16">
        <f t="shared" ref="C21:H21" si="1">SUM(C15:C20)</f>
        <v>760</v>
      </c>
      <c r="D21" s="16">
        <f t="shared" si="1"/>
        <v>51.94</v>
      </c>
      <c r="E21" s="16">
        <f t="shared" si="1"/>
        <v>28.880000000000003</v>
      </c>
      <c r="F21" s="16">
        <f t="shared" si="1"/>
        <v>26.45</v>
      </c>
      <c r="G21" s="16">
        <f t="shared" si="1"/>
        <v>101.86</v>
      </c>
      <c r="H21" s="16">
        <f t="shared" si="1"/>
        <v>761.61</v>
      </c>
    </row>
    <row r="22" spans="1:15">
      <c r="A22" s="46"/>
      <c r="B22" s="42" t="s">
        <v>16</v>
      </c>
      <c r="C22" s="16">
        <f t="shared" ref="C22:H22" si="2">C13+C21</f>
        <v>1260</v>
      </c>
      <c r="D22" s="16">
        <f t="shared" si="2"/>
        <v>114.65</v>
      </c>
      <c r="E22" s="16">
        <f t="shared" si="2"/>
        <v>68.849999999999994</v>
      </c>
      <c r="F22" s="16">
        <f t="shared" si="2"/>
        <v>55.16</v>
      </c>
      <c r="G22" s="16">
        <f t="shared" si="2"/>
        <v>188.24199999999999</v>
      </c>
      <c r="H22" s="16">
        <f t="shared" si="2"/>
        <v>1964.5099999999998</v>
      </c>
    </row>
    <row r="24" spans="1:15" ht="17.25">
      <c r="A24" s="48" t="s">
        <v>21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73" t="s">
        <v>31</v>
      </c>
      <c r="E25" s="41" t="s">
        <v>5</v>
      </c>
      <c r="F25" s="22"/>
      <c r="G25" s="23"/>
      <c r="H25" s="21" t="s">
        <v>6</v>
      </c>
    </row>
    <row r="26" spans="1:15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5">
      <c r="A27" s="47"/>
      <c r="B27" s="43" t="s">
        <v>13</v>
      </c>
      <c r="C27" s="27"/>
      <c r="D27" s="27"/>
      <c r="E27" s="27"/>
      <c r="F27" s="27"/>
      <c r="G27" s="27"/>
      <c r="H27" s="26"/>
    </row>
    <row r="28" spans="1:15">
      <c r="A28" s="54" t="s">
        <v>57</v>
      </c>
      <c r="B28" s="14" t="s">
        <v>58</v>
      </c>
      <c r="C28" s="12">
        <v>100</v>
      </c>
      <c r="D28" s="46">
        <v>6.84</v>
      </c>
      <c r="E28" s="12">
        <v>1.2</v>
      </c>
      <c r="F28" s="12">
        <v>4.9000000000000004</v>
      </c>
      <c r="G28" s="12">
        <v>10.5</v>
      </c>
      <c r="H28" s="12">
        <v>84.5</v>
      </c>
    </row>
    <row r="29" spans="1:15" ht="25.5">
      <c r="A29" s="8" t="s">
        <v>59</v>
      </c>
      <c r="B29" s="14" t="s">
        <v>60</v>
      </c>
      <c r="C29" s="12">
        <v>250</v>
      </c>
      <c r="D29" s="46">
        <v>7.45</v>
      </c>
      <c r="E29" s="12">
        <v>2.9</v>
      </c>
      <c r="F29" s="12">
        <v>2.5</v>
      </c>
      <c r="G29" s="12">
        <v>21</v>
      </c>
      <c r="H29" s="12">
        <v>120</v>
      </c>
    </row>
    <row r="30" spans="1:15">
      <c r="A30" s="8" t="s">
        <v>61</v>
      </c>
      <c r="B30" s="9" t="s">
        <v>62</v>
      </c>
      <c r="C30" s="10">
        <v>250</v>
      </c>
      <c r="D30" s="46">
        <v>49.62</v>
      </c>
      <c r="E30" s="8">
        <v>25.5</v>
      </c>
      <c r="F30" s="10">
        <v>23.25</v>
      </c>
      <c r="G30" s="8">
        <v>42.5</v>
      </c>
      <c r="H30" s="8">
        <v>507.5</v>
      </c>
    </row>
    <row r="31" spans="1:15">
      <c r="A31" s="8" t="s">
        <v>63</v>
      </c>
      <c r="B31" s="9" t="s">
        <v>64</v>
      </c>
      <c r="C31" s="10">
        <v>200</v>
      </c>
      <c r="D31" s="46">
        <v>4.04</v>
      </c>
      <c r="E31" s="10">
        <v>0.3</v>
      </c>
      <c r="F31" s="10">
        <v>0</v>
      </c>
      <c r="G31" s="10">
        <v>15.2</v>
      </c>
      <c r="H31" s="10">
        <v>60</v>
      </c>
    </row>
    <row r="32" spans="1:15">
      <c r="A32" s="8"/>
      <c r="B32" s="9" t="s">
        <v>11</v>
      </c>
      <c r="C32" s="28">
        <v>60</v>
      </c>
      <c r="D32" s="46">
        <v>3.12</v>
      </c>
      <c r="E32" s="11">
        <v>4.5599999999999996</v>
      </c>
      <c r="F32" s="11">
        <v>0.54</v>
      </c>
      <c r="G32" s="11">
        <v>29.82</v>
      </c>
      <c r="H32" s="11">
        <v>135.6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14</v>
      </c>
      <c r="C33" s="10">
        <v>40</v>
      </c>
      <c r="D33" s="46">
        <v>1.92</v>
      </c>
      <c r="E33" s="10">
        <v>1.97</v>
      </c>
      <c r="F33" s="10">
        <v>0.32</v>
      </c>
      <c r="G33" s="10">
        <v>13.07</v>
      </c>
      <c r="H33" s="10">
        <v>47.28</v>
      </c>
    </row>
    <row r="34" spans="1:8">
      <c r="A34" s="46"/>
      <c r="B34" s="42" t="s">
        <v>15</v>
      </c>
      <c r="C34" s="76">
        <f t="shared" ref="C34:H34" si="3">SUM(C28:C33)</f>
        <v>900</v>
      </c>
      <c r="D34" s="90">
        <f t="shared" si="3"/>
        <v>72.990000000000009</v>
      </c>
      <c r="E34" s="16">
        <f t="shared" si="3"/>
        <v>36.43</v>
      </c>
      <c r="F34" s="16">
        <f t="shared" si="3"/>
        <v>31.509999999999998</v>
      </c>
      <c r="G34" s="16">
        <f t="shared" si="3"/>
        <v>132.09</v>
      </c>
      <c r="H34" s="16">
        <f t="shared" si="3"/>
        <v>954.88</v>
      </c>
    </row>
    <row r="36" spans="1:8">
      <c r="A36" t="s">
        <v>47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C4" sqref="C4:J8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23</v>
      </c>
      <c r="B1" s="96" t="s">
        <v>24</v>
      </c>
      <c r="C1" s="97"/>
      <c r="D1" s="98"/>
      <c r="E1" t="s">
        <v>25</v>
      </c>
      <c r="F1" s="55"/>
      <c r="I1" t="s">
        <v>26</v>
      </c>
      <c r="J1" s="56">
        <v>45218</v>
      </c>
    </row>
    <row r="2" spans="1:11" ht="15.75" thickBot="1"/>
    <row r="3" spans="1:11" ht="15.75" thickBot="1">
      <c r="A3" s="57" t="s">
        <v>27</v>
      </c>
      <c r="B3" s="58" t="s">
        <v>28</v>
      </c>
      <c r="C3" s="58" t="s">
        <v>2</v>
      </c>
      <c r="D3" s="58" t="s">
        <v>29</v>
      </c>
      <c r="E3" s="58" t="s">
        <v>30</v>
      </c>
      <c r="F3" s="58" t="s">
        <v>31</v>
      </c>
      <c r="G3" s="58" t="s">
        <v>32</v>
      </c>
      <c r="H3" s="58" t="s">
        <v>7</v>
      </c>
      <c r="I3" s="58" t="s">
        <v>8</v>
      </c>
      <c r="J3" s="58" t="s">
        <v>9</v>
      </c>
    </row>
    <row r="4" spans="1:11">
      <c r="A4" s="59" t="s">
        <v>33</v>
      </c>
      <c r="B4" s="60" t="s">
        <v>34</v>
      </c>
      <c r="C4" s="78"/>
      <c r="D4" s="79"/>
      <c r="E4" s="80"/>
      <c r="F4" s="87"/>
      <c r="G4" s="78"/>
      <c r="H4" s="78"/>
      <c r="I4" s="78"/>
      <c r="J4" s="80"/>
    </row>
    <row r="5" spans="1:11">
      <c r="A5" s="61"/>
      <c r="B5" s="46" t="s">
        <v>35</v>
      </c>
      <c r="C5" s="91"/>
      <c r="D5" s="83"/>
      <c r="E5" s="80"/>
      <c r="F5" s="87"/>
      <c r="G5" s="80"/>
      <c r="H5" s="80"/>
      <c r="I5" s="80"/>
      <c r="J5" s="80"/>
    </row>
    <row r="6" spans="1:11">
      <c r="A6" s="61"/>
      <c r="B6" s="46" t="s">
        <v>36</v>
      </c>
      <c r="C6" s="78"/>
      <c r="D6" s="83"/>
      <c r="E6" s="84"/>
      <c r="F6" s="87"/>
      <c r="G6" s="85"/>
      <c r="H6" s="85"/>
      <c r="I6" s="85"/>
      <c r="J6" s="85"/>
    </row>
    <row r="7" spans="1:11">
      <c r="A7" s="61"/>
      <c r="B7" s="62"/>
      <c r="C7" s="92"/>
      <c r="D7" s="81"/>
      <c r="E7" s="86"/>
      <c r="F7" s="87"/>
      <c r="G7" s="82"/>
      <c r="H7" s="82"/>
      <c r="I7" s="82"/>
      <c r="J7" s="86"/>
      <c r="K7" s="77"/>
    </row>
    <row r="8" spans="1:11">
      <c r="A8" s="61"/>
      <c r="B8" s="63"/>
      <c r="C8" s="78"/>
      <c r="D8" s="81"/>
      <c r="E8" s="82"/>
      <c r="F8" s="87"/>
      <c r="G8" s="82"/>
      <c r="H8" s="82"/>
      <c r="I8" s="82"/>
      <c r="J8" s="82"/>
    </row>
    <row r="9" spans="1:11">
      <c r="A9" s="66" t="s">
        <v>37</v>
      </c>
      <c r="B9" s="67" t="s">
        <v>38</v>
      </c>
      <c r="C9" s="62"/>
      <c r="D9" s="68"/>
      <c r="E9" s="69"/>
      <c r="F9" s="89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89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89"/>
      <c r="G11" s="69"/>
      <c r="H11" s="69"/>
      <c r="I11" s="69"/>
      <c r="J11" s="69"/>
    </row>
    <row r="12" spans="1:11">
      <c r="A12" s="66" t="s">
        <v>39</v>
      </c>
      <c r="B12" s="46" t="s">
        <v>40</v>
      </c>
      <c r="C12" s="88" t="s">
        <v>57</v>
      </c>
      <c r="D12" s="93" t="s">
        <v>58</v>
      </c>
      <c r="E12" s="94">
        <v>90</v>
      </c>
      <c r="F12" s="87">
        <v>4.74</v>
      </c>
      <c r="G12" s="94">
        <v>76.05</v>
      </c>
      <c r="H12" s="94">
        <v>1.08</v>
      </c>
      <c r="I12" s="94">
        <v>4.41</v>
      </c>
      <c r="J12" s="94">
        <v>9.4499999999999993</v>
      </c>
    </row>
    <row r="13" spans="1:11" ht="25.5">
      <c r="A13" s="47"/>
      <c r="B13" s="46" t="s">
        <v>41</v>
      </c>
      <c r="C13" s="78" t="s">
        <v>59</v>
      </c>
      <c r="D13" s="93" t="s">
        <v>60</v>
      </c>
      <c r="E13" s="94">
        <v>200</v>
      </c>
      <c r="F13" s="87">
        <v>4.59</v>
      </c>
      <c r="G13" s="94">
        <v>96</v>
      </c>
      <c r="H13" s="94">
        <v>2.3199999999999998</v>
      </c>
      <c r="I13" s="94">
        <v>2</v>
      </c>
      <c r="J13" s="94">
        <v>16.8</v>
      </c>
    </row>
    <row r="14" spans="1:11">
      <c r="A14" s="47"/>
      <c r="B14" s="46" t="s">
        <v>42</v>
      </c>
      <c r="C14" s="78" t="s">
        <v>61</v>
      </c>
      <c r="D14" s="83" t="s">
        <v>62</v>
      </c>
      <c r="E14" s="80">
        <v>210</v>
      </c>
      <c r="F14" s="87">
        <v>36.5</v>
      </c>
      <c r="G14" s="78">
        <v>426.3</v>
      </c>
      <c r="H14" s="78">
        <v>21.42</v>
      </c>
      <c r="I14" s="80">
        <v>19.53</v>
      </c>
      <c r="J14" s="78">
        <v>35.700000000000003</v>
      </c>
    </row>
    <row r="15" spans="1:11">
      <c r="A15" s="47"/>
      <c r="B15" s="46" t="s">
        <v>43</v>
      </c>
      <c r="C15" s="78"/>
      <c r="D15" s="83"/>
      <c r="E15" s="80"/>
      <c r="F15" s="87"/>
      <c r="G15" s="80"/>
      <c r="H15" s="80"/>
      <c r="I15" s="80"/>
      <c r="J15" s="80"/>
    </row>
    <row r="16" spans="1:11">
      <c r="A16" s="47"/>
      <c r="B16" s="46" t="s">
        <v>44</v>
      </c>
      <c r="C16" s="78" t="s">
        <v>63</v>
      </c>
      <c r="D16" s="83" t="s">
        <v>64</v>
      </c>
      <c r="E16" s="80">
        <v>200</v>
      </c>
      <c r="F16" s="87">
        <v>3.11</v>
      </c>
      <c r="G16" s="80">
        <v>60</v>
      </c>
      <c r="H16" s="80">
        <v>0.3</v>
      </c>
      <c r="I16" s="80">
        <v>0</v>
      </c>
      <c r="J16" s="80">
        <v>15.2</v>
      </c>
    </row>
    <row r="17" spans="1:10">
      <c r="A17" s="47"/>
      <c r="B17" s="46" t="s">
        <v>45</v>
      </c>
      <c r="C17" s="78"/>
      <c r="D17" s="83" t="s">
        <v>11</v>
      </c>
      <c r="E17" s="80">
        <v>30</v>
      </c>
      <c r="F17" s="87">
        <v>1.56</v>
      </c>
      <c r="G17" s="80">
        <v>67.8</v>
      </c>
      <c r="H17" s="78">
        <v>2.2799999999999998</v>
      </c>
      <c r="I17" s="80">
        <v>0.27</v>
      </c>
      <c r="J17" s="78">
        <v>14.91</v>
      </c>
    </row>
    <row r="18" spans="1:10">
      <c r="A18" s="47"/>
      <c r="B18" s="46" t="s">
        <v>46</v>
      </c>
      <c r="C18" s="78"/>
      <c r="D18" s="83" t="s">
        <v>14</v>
      </c>
      <c r="E18" s="80">
        <v>30</v>
      </c>
      <c r="F18" s="87">
        <v>1.44</v>
      </c>
      <c r="G18" s="78">
        <v>35.46</v>
      </c>
      <c r="H18" s="78">
        <v>1.48</v>
      </c>
      <c r="I18" s="78">
        <v>0.24</v>
      </c>
      <c r="J18" s="78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2023-11-06T09:38:58Z</dcterms:modified>
</cp:coreProperties>
</file>