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C22" i="2"/>
  <c r="D36" l="1"/>
  <c r="D22"/>
  <c r="D13"/>
  <c r="E22"/>
  <c r="F22"/>
  <c r="G22"/>
  <c r="H22"/>
  <c r="C34" i="1"/>
  <c r="D34"/>
  <c r="E34"/>
  <c r="F34"/>
  <c r="G34"/>
  <c r="C13"/>
  <c r="D13"/>
  <c r="E13"/>
  <c r="F13"/>
  <c r="G13"/>
  <c r="D23" i="2" l="1"/>
  <c r="E13"/>
  <c r="E23" s="1"/>
  <c r="E36"/>
  <c r="H36"/>
  <c r="G36"/>
  <c r="F36"/>
  <c r="C36"/>
  <c r="H13"/>
  <c r="H23" s="1"/>
  <c r="G13"/>
  <c r="G23" s="1"/>
  <c r="F13"/>
  <c r="F23" s="1"/>
  <c r="C13"/>
  <c r="C23" s="1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<sst xmlns="http://schemas.openxmlformats.org/spreadsheetml/2006/main" count="185" uniqueCount="67">
  <si>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</si>
  <si>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</si>
  <si>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</si>
  <si>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</si>
  <si>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</si>
  <si>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</si>
  <si>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</si>
  <si>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</si>
  <si>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</si>
  <si>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</si>
  <si>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</si>
  <si>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</si>
  <si>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</si>
  <si>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</si>
  <si>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</si>
  <si>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</si>
  <si>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</si>
  <si>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</si>
  <si>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</si>
  <si>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</si>
  <si>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</si>
  <si>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</si>
  <si>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</si>
  <si>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</si>
  <si>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</si>
  <si>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</si>
  <si>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</si>
  <si>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</si>
  <si>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</si>
  <si>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</si>
  <si>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</si>
  <si>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</si>
  <si>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</si>
  <si>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</si>
  <si>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</si>
  <si>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</si>
  <si>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</si>
  <si>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</si>
  <si>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</si>
  <si>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</si>
  <si>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</si>
  <si>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</si>
  <si>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</si>
  <si>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</si>
  <si>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</si>
  <si>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</si>
  <si>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</si>
  <si>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</si>
  <si>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</si>
  <si>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</si>
  <si>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</si>
  <si>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</si>
  <si>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110/2008</t>
  </si>
  <si>
    <t>Сырники из творога запеченные</t>
  </si>
  <si>
    <t>День: вторник.</t>
  </si>
  <si>
    <t>Неделя: вторая, четвертая.</t>
  </si>
  <si>
    <t>41/2013</t>
  </si>
  <si>
    <t>Салат "Удмуртский" (удмуртское блюдо)</t>
  </si>
  <si>
    <t>60/2008</t>
  </si>
  <si>
    <t>Уха со взбитым яйцом</t>
  </si>
  <si>
    <t>84/2013</t>
  </si>
  <si>
    <t>Капуста тушеная</t>
  </si>
  <si>
    <t>154/2008</t>
  </si>
  <si>
    <t>Компот из изюма</t>
  </si>
  <si>
    <t>67/2008</t>
  </si>
  <si>
    <t>Биточки "Диетические"</t>
  </si>
  <si>
    <t>Меню на "27"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</si>
</sst>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4" fillId="4" borderId="6" xfId="0" applyFont="1" applyFill="1" applyBorder="1" applyAlignment="1">
      <alignment horizontal="center"/>
    </xf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A38" sqref="A38:XFD38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18</v>
      </c>
      <c r="B1" s="95"/>
      <c r="C1" s="95"/>
      <c r="D1" s="95"/>
      <c r="E1" s="95"/>
      <c r="F1" s="95"/>
      <c r="G1" s="95"/>
    </row>
    <row r="2" spans="1:15" ht="37.5" customHeight="1">
      <c r="A2" s="45" t="s">
        <v>17</v>
      </c>
    </row>
    <row r="3" spans="1:15" ht="35.25" customHeight="1">
      <c r="A3" s="1" t="s">
        <v>19</v>
      </c>
      <c r="B3" s="1"/>
      <c r="C3" s="17" t="s">
        <v>55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0</v>
      </c>
      <c r="B4" s="48"/>
      <c r="C4" s="19" t="s">
        <v>54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9" t="s">
        <v>53</v>
      </c>
      <c r="C8" s="10">
        <v>150</v>
      </c>
      <c r="D8" s="8">
        <v>27.9</v>
      </c>
      <c r="E8" s="8">
        <v>20.399999999999999</v>
      </c>
      <c r="F8" s="10">
        <v>27.3</v>
      </c>
      <c r="G8" s="8">
        <v>296.39999999999998</v>
      </c>
      <c r="H8" s="32"/>
      <c r="I8" s="33"/>
      <c r="J8" s="33"/>
      <c r="K8" s="33"/>
      <c r="L8" s="32"/>
      <c r="M8" s="32"/>
      <c r="N8" s="33"/>
      <c r="O8" s="33"/>
    </row>
    <row r="9" spans="1:15">
      <c r="A9" s="44" t="s">
        <v>47</v>
      </c>
      <c r="B9" s="9" t="s">
        <v>48</v>
      </c>
      <c r="C9" s="10">
        <v>200</v>
      </c>
      <c r="D9" s="10">
        <v>0.2</v>
      </c>
      <c r="E9" s="10">
        <v>0</v>
      </c>
      <c r="F9" s="10">
        <v>14</v>
      </c>
      <c r="G9" s="10">
        <v>613.9</v>
      </c>
      <c r="I9" s="37"/>
      <c r="J9" s="39"/>
      <c r="K9" s="39"/>
      <c r="L9" s="37"/>
      <c r="M9" s="39"/>
      <c r="N9" s="39"/>
      <c r="O9" s="36"/>
    </row>
    <row r="10" spans="1:15" s="52" customFormat="1" ht="12.75">
      <c r="A10" s="75" t="s">
        <v>49</v>
      </c>
      <c r="B10" s="15" t="s">
        <v>21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10</v>
      </c>
      <c r="C11" s="28">
        <v>90</v>
      </c>
      <c r="D11" s="11">
        <v>6.84</v>
      </c>
      <c r="E11" s="11">
        <v>0.81</v>
      </c>
      <c r="F11" s="11">
        <v>44.73</v>
      </c>
      <c r="G11" s="11">
        <v>203.4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51</v>
      </c>
      <c r="B12" s="15" t="s">
        <v>50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11</v>
      </c>
      <c r="C13" s="16">
        <f>SUM(C8:C12)</f>
        <v>500</v>
      </c>
      <c r="D13" s="13">
        <f>SUM(D8:D12)</f>
        <v>39.97</v>
      </c>
      <c r="E13" s="13">
        <f>SUM(E8:E12)</f>
        <v>28.709999999999994</v>
      </c>
      <c r="F13" s="16">
        <f>SUM(F8:F12)</f>
        <v>86.381999999999991</v>
      </c>
      <c r="G13" s="13">
        <f>SUM(G8:G12)</f>
        <v>1202.8999999999999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12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54" t="s">
        <v>56</v>
      </c>
      <c r="B15" s="14" t="s">
        <v>57</v>
      </c>
      <c r="C15" s="12">
        <v>80</v>
      </c>
      <c r="D15" s="12">
        <v>7.26</v>
      </c>
      <c r="E15" s="12">
        <v>9.86</v>
      </c>
      <c r="F15" s="12">
        <v>6.7</v>
      </c>
      <c r="G15" s="12">
        <v>144.54</v>
      </c>
      <c r="H15" s="35"/>
      <c r="I15" s="35"/>
      <c r="J15" s="35"/>
      <c r="K15" s="35"/>
      <c r="L15" s="35"/>
      <c r="M15" s="35"/>
      <c r="N15" s="35"/>
      <c r="O15" s="35"/>
    </row>
    <row r="16" spans="1:15">
      <c r="A16" s="8" t="s">
        <v>58</v>
      </c>
      <c r="B16" s="14" t="s">
        <v>59</v>
      </c>
      <c r="C16" s="12">
        <v>250</v>
      </c>
      <c r="D16" s="12">
        <v>13.5</v>
      </c>
      <c r="E16" s="12">
        <v>3.6</v>
      </c>
      <c r="F16" s="12">
        <v>12.5</v>
      </c>
      <c r="G16" s="12">
        <v>132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64</v>
      </c>
      <c r="B17" s="14" t="s">
        <v>65</v>
      </c>
      <c r="C17" s="12">
        <v>100</v>
      </c>
      <c r="D17" s="12">
        <v>13.9</v>
      </c>
      <c r="E17" s="12">
        <v>10.4</v>
      </c>
      <c r="F17" s="12">
        <v>3.1</v>
      </c>
      <c r="G17" s="12">
        <v>157.4</v>
      </c>
      <c r="H17" s="36"/>
      <c r="I17" s="36"/>
      <c r="J17" s="36"/>
      <c r="K17" s="37"/>
      <c r="L17" s="36"/>
      <c r="M17" s="36"/>
      <c r="N17" s="36"/>
      <c r="O17" s="36"/>
    </row>
    <row r="18" spans="1:15">
      <c r="A18" s="8" t="s">
        <v>60</v>
      </c>
      <c r="B18" s="9" t="s">
        <v>61</v>
      </c>
      <c r="C18" s="10">
        <v>180</v>
      </c>
      <c r="D18" s="8">
        <v>3.6</v>
      </c>
      <c r="E18" s="10">
        <v>5.94</v>
      </c>
      <c r="F18" s="8">
        <v>16.559999999999999</v>
      </c>
      <c r="G18" s="8">
        <v>135</v>
      </c>
      <c r="H18" s="32"/>
    </row>
    <row r="19" spans="1:15">
      <c r="A19" s="8" t="s">
        <v>62</v>
      </c>
      <c r="B19" s="15" t="s">
        <v>63</v>
      </c>
      <c r="C19" s="51">
        <v>200</v>
      </c>
      <c r="D19" s="51">
        <v>0.4</v>
      </c>
      <c r="E19" s="51">
        <v>0</v>
      </c>
      <c r="F19" s="51">
        <v>27.4</v>
      </c>
      <c r="G19" s="51">
        <v>106</v>
      </c>
      <c r="H19" s="33"/>
      <c r="I19" s="38"/>
      <c r="J19" s="38"/>
      <c r="K19" s="32"/>
      <c r="L19" s="33"/>
      <c r="M19" s="33"/>
      <c r="N19" s="33"/>
      <c r="O19" s="33"/>
    </row>
    <row r="20" spans="1:15">
      <c r="A20" s="8"/>
      <c r="B20" s="9" t="s">
        <v>10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13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14</v>
      </c>
      <c r="C22" s="16">
        <f>SUM(C15:C21)</f>
        <v>870</v>
      </c>
      <c r="D22" s="16">
        <f>SUM(D15:D21)</f>
        <v>42.419999999999995</v>
      </c>
      <c r="E22" s="16">
        <f>SUM(E15:E21)</f>
        <v>30.31</v>
      </c>
      <c r="F22" s="16">
        <f>SUM(F15:F21)</f>
        <v>90.969999999999985</v>
      </c>
      <c r="G22" s="16">
        <f>SUM(G15:G21)</f>
        <v>778.19999999999993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15</v>
      </c>
      <c r="C23" s="16">
        <f>C13+C22</f>
        <v>1370</v>
      </c>
      <c r="D23" s="16">
        <f>SUM(D13+D22)</f>
        <v>82.389999999999986</v>
      </c>
      <c r="E23" s="16">
        <f>SUM(E13+E22)</f>
        <v>59.019999999999996</v>
      </c>
      <c r="F23" s="16">
        <f>SUM(F13+F22)</f>
        <v>177.35199999999998</v>
      </c>
      <c r="G23" s="16">
        <f>SUM(G13+G22)</f>
        <v>1981.1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20</v>
      </c>
      <c r="B25" s="48"/>
    </row>
    <row r="26" spans="1:15" ht="24">
      <c r="A26" s="20" t="s">
        <v>1</v>
      </c>
      <c r="B26" s="20" t="s">
        <v>2</v>
      </c>
      <c r="C26" s="21" t="s">
        <v>3</v>
      </c>
      <c r="D26" s="41" t="s">
        <v>4</v>
      </c>
      <c r="E26" s="22"/>
      <c r="F26" s="23"/>
      <c r="G26" s="21" t="s">
        <v>5</v>
      </c>
    </row>
    <row r="27" spans="1:15">
      <c r="A27" s="24"/>
      <c r="B27" s="24"/>
      <c r="C27" s="25"/>
      <c r="D27" s="4" t="s">
        <v>6</v>
      </c>
      <c r="E27" s="4" t="s">
        <v>7</v>
      </c>
      <c r="F27" s="4" t="s">
        <v>8</v>
      </c>
      <c r="G27" s="25" t="s">
        <v>16</v>
      </c>
    </row>
    <row r="28" spans="1:15">
      <c r="A28" s="5"/>
      <c r="B28" s="43" t="s">
        <v>9</v>
      </c>
      <c r="C28" s="6"/>
      <c r="D28" s="6"/>
      <c r="E28" s="6"/>
      <c r="G28" s="7"/>
    </row>
    <row r="29" spans="1:15" ht="31.5" customHeight="1">
      <c r="A29" s="8" t="s">
        <v>52</v>
      </c>
      <c r="B29" s="49" t="s">
        <v>53</v>
      </c>
      <c r="C29" s="10">
        <v>200</v>
      </c>
      <c r="D29" s="8">
        <v>37.200000000000003</v>
      </c>
      <c r="E29" s="8">
        <v>27.2</v>
      </c>
      <c r="F29" s="10">
        <v>36.4</v>
      </c>
      <c r="G29" s="8">
        <v>395.2</v>
      </c>
      <c r="H29" s="32"/>
      <c r="I29" s="33"/>
      <c r="J29" s="33"/>
      <c r="K29" s="33"/>
      <c r="L29" s="32"/>
      <c r="M29" s="32"/>
      <c r="N29" s="33"/>
      <c r="O29" s="33"/>
    </row>
    <row r="30" spans="1:15">
      <c r="A30" s="44" t="s">
        <v>47</v>
      </c>
      <c r="B30" s="9" t="s">
        <v>48</v>
      </c>
      <c r="C30" s="10">
        <v>200</v>
      </c>
      <c r="D30" s="10">
        <v>0.2</v>
      </c>
      <c r="E30" s="10">
        <v>0</v>
      </c>
      <c r="F30" s="10">
        <v>14</v>
      </c>
      <c r="G30" s="10">
        <v>613.9</v>
      </c>
      <c r="I30" s="37"/>
      <c r="J30" s="39"/>
      <c r="K30" s="39"/>
      <c r="L30" s="37"/>
      <c r="M30" s="39"/>
      <c r="N30" s="39"/>
      <c r="O30" s="36"/>
    </row>
    <row r="31" spans="1:15" s="52" customFormat="1" ht="12.75">
      <c r="A31" s="75" t="s">
        <v>49</v>
      </c>
      <c r="B31" s="15" t="s">
        <v>21</v>
      </c>
      <c r="C31" s="53">
        <v>20</v>
      </c>
      <c r="D31" s="51">
        <v>0.03</v>
      </c>
      <c r="E31" s="51">
        <v>2.9</v>
      </c>
      <c r="F31" s="51">
        <v>5.1999999999999998E-2</v>
      </c>
      <c r="G31" s="51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75"/>
      <c r="B32" s="9" t="s">
        <v>10</v>
      </c>
      <c r="C32" s="28">
        <v>90</v>
      </c>
      <c r="D32" s="11">
        <v>6.84</v>
      </c>
      <c r="E32" s="11">
        <v>0.81</v>
      </c>
      <c r="F32" s="11">
        <v>44.73</v>
      </c>
      <c r="G32" s="11">
        <v>203.4</v>
      </c>
      <c r="H32" s="34"/>
      <c r="I32" s="34"/>
      <c r="J32" s="34"/>
      <c r="K32" s="34"/>
      <c r="L32" s="34"/>
      <c r="M32" s="34"/>
      <c r="N32" s="34"/>
      <c r="O32" s="32"/>
    </row>
    <row r="33" spans="1:15" s="52" customFormat="1" ht="12.75">
      <c r="A33" s="8" t="s">
        <v>51</v>
      </c>
      <c r="B33" s="15" t="s">
        <v>50</v>
      </c>
      <c r="C33" s="51">
        <v>40</v>
      </c>
      <c r="D33" s="51">
        <v>5</v>
      </c>
      <c r="E33" s="51">
        <v>4.5999999999999996</v>
      </c>
      <c r="F33" s="51">
        <v>0.3</v>
      </c>
      <c r="G33" s="51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11</v>
      </c>
      <c r="C34" s="16">
        <f>SUM(C29:C33)</f>
        <v>550</v>
      </c>
      <c r="D34" s="13">
        <f>SUM(D29:D33)</f>
        <v>49.27000000000001</v>
      </c>
      <c r="E34" s="13">
        <f>SUM(E29:E33)</f>
        <v>35.51</v>
      </c>
      <c r="F34" s="16">
        <f>SUM(F29:F33)</f>
        <v>95.481999999999985</v>
      </c>
      <c r="G34" s="13">
        <f>SUM(G29:G33)</f>
        <v>1301.7</v>
      </c>
    </row>
    <row r="35" spans="1:15">
      <c r="A35" s="47"/>
      <c r="B35" s="43" t="s">
        <v>12</v>
      </c>
      <c r="C35" s="27"/>
      <c r="D35" s="27"/>
      <c r="E35" s="27"/>
      <c r="F35" s="27"/>
      <c r="G35" s="26"/>
    </row>
    <row r="36" spans="1:15" ht="25.5">
      <c r="A36" s="54" t="s">
        <v>56</v>
      </c>
      <c r="B36" s="14" t="s">
        <v>57</v>
      </c>
      <c r="C36" s="12">
        <v>100</v>
      </c>
      <c r="D36" s="12">
        <v>9.07</v>
      </c>
      <c r="E36" s="12">
        <v>12.32</v>
      </c>
      <c r="F36" s="12">
        <v>8.3800000000000008</v>
      </c>
      <c r="G36" s="12">
        <v>180.68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58</v>
      </c>
      <c r="B37" s="14" t="s">
        <v>59</v>
      </c>
      <c r="C37" s="12">
        <v>250</v>
      </c>
      <c r="D37" s="12">
        <v>13.5</v>
      </c>
      <c r="E37" s="12">
        <v>3.6</v>
      </c>
      <c r="F37" s="12">
        <v>12.5</v>
      </c>
      <c r="G37" s="12">
        <v>132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64</v>
      </c>
      <c r="B38" s="14" t="s">
        <v>65</v>
      </c>
      <c r="C38" s="12">
        <v>100</v>
      </c>
      <c r="D38" s="12">
        <v>13.9</v>
      </c>
      <c r="E38" s="12">
        <v>10.4</v>
      </c>
      <c r="F38" s="12">
        <v>3.1</v>
      </c>
      <c r="G38" s="12">
        <v>157.4</v>
      </c>
      <c r="H38" s="36"/>
      <c r="I38" s="36"/>
      <c r="J38" s="36"/>
      <c r="K38" s="37"/>
      <c r="L38" s="36"/>
      <c r="M38" s="36"/>
      <c r="N38" s="36"/>
      <c r="O38" s="36"/>
    </row>
    <row r="39" spans="1:15">
      <c r="A39" s="8" t="s">
        <v>60</v>
      </c>
      <c r="B39" s="9" t="s">
        <v>61</v>
      </c>
      <c r="C39" s="10">
        <v>200</v>
      </c>
      <c r="D39" s="8">
        <v>4</v>
      </c>
      <c r="E39" s="10">
        <v>6.6</v>
      </c>
      <c r="F39" s="8">
        <v>18.399999999999999</v>
      </c>
      <c r="G39" s="8">
        <v>150</v>
      </c>
      <c r="H39" s="32"/>
    </row>
    <row r="40" spans="1:15">
      <c r="A40" s="8" t="s">
        <v>62</v>
      </c>
      <c r="B40" s="15" t="s">
        <v>63</v>
      </c>
      <c r="C40" s="51">
        <v>200</v>
      </c>
      <c r="D40" s="51">
        <v>0.4</v>
      </c>
      <c r="E40" s="51">
        <v>0</v>
      </c>
      <c r="F40" s="51">
        <v>27.4</v>
      </c>
      <c r="G40" s="51">
        <v>106</v>
      </c>
      <c r="H40" s="33"/>
      <c r="I40" s="38"/>
      <c r="J40" s="38"/>
      <c r="K40" s="32"/>
      <c r="L40" s="33"/>
      <c r="M40" s="33"/>
      <c r="N40" s="33"/>
      <c r="O40" s="33"/>
    </row>
    <row r="41" spans="1:15">
      <c r="A41" s="8"/>
      <c r="B41" s="9" t="s">
        <v>10</v>
      </c>
      <c r="C41" s="28">
        <v>40</v>
      </c>
      <c r="D41" s="11">
        <v>3.04</v>
      </c>
      <c r="E41" s="11">
        <v>0.36</v>
      </c>
      <c r="F41" s="11">
        <v>19.88</v>
      </c>
      <c r="G41" s="11">
        <v>90.4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13</v>
      </c>
      <c r="C42" s="10">
        <v>30</v>
      </c>
      <c r="D42" s="8">
        <v>1.48</v>
      </c>
      <c r="E42" s="8">
        <v>0.24</v>
      </c>
      <c r="F42" s="8">
        <v>9.8000000000000007</v>
      </c>
      <c r="G42" s="8">
        <v>35.46</v>
      </c>
    </row>
    <row r="43" spans="1:15">
      <c r="A43" s="47"/>
      <c r="B43" s="42" t="s">
        <v>14</v>
      </c>
      <c r="C43" s="16">
        <f>SUM(C36:C42)</f>
        <v>920</v>
      </c>
      <c r="D43" s="16">
        <f>SUM(D36:D42)</f>
        <v>45.389999999999993</v>
      </c>
      <c r="E43" s="16">
        <f>SUM(E36:E42)</f>
        <v>33.520000000000003</v>
      </c>
      <c r="F43" s="16">
        <f>SUM(F36:F42)</f>
        <v>99.46</v>
      </c>
      <c r="G43" s="16">
        <f>SUM(G36:G42)</f>
        <v>851.94</v>
      </c>
    </row>
    <row r="44" spans="1:15">
      <c r="A44" s="46"/>
      <c r="B44" s="42" t="s">
        <v>15</v>
      </c>
      <c r="C44" s="16">
        <f>C34+C43</f>
        <v>1470</v>
      </c>
      <c r="D44" s="16">
        <f>SUM(D34+D43)</f>
        <v>94.66</v>
      </c>
      <c r="E44" s="16">
        <f>SUM(E34+E43)</f>
        <v>69.03</v>
      </c>
      <c r="F44" s="16">
        <f>SUM(F34+F43)</f>
        <v>194.94199999999998</v>
      </c>
      <c r="G44" s="16">
        <f>SUM(G34+G43)</f>
        <v>2153.6400000000003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66</v>
      </c>
    </row>
    <row r="2" spans="1:15" ht="37.5" customHeight="1">
      <c r="A2" s="45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55</v>
      </c>
      <c r="D3" s="17"/>
      <c r="E3" s="17"/>
      <c r="F3" s="17"/>
      <c r="G3" s="17"/>
      <c r="H3" s="2"/>
    </row>
    <row r="4" spans="1:15" ht="27" customHeight="1">
      <c r="A4" s="48" t="s">
        <v>0</v>
      </c>
      <c r="B4" s="48"/>
      <c r="C4" s="19" t="s">
        <v>54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3" t="s">
        <v>30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 ht="25.5">
      <c r="A8" s="8" t="s">
        <v>52</v>
      </c>
      <c r="B8" s="49" t="s">
        <v>53</v>
      </c>
      <c r="C8" s="10">
        <v>150</v>
      </c>
      <c r="D8" s="46">
        <v>35.17</v>
      </c>
      <c r="E8" s="8">
        <v>27.9</v>
      </c>
      <c r="F8" s="8">
        <v>20.399999999999999</v>
      </c>
      <c r="G8" s="10">
        <v>27.3</v>
      </c>
      <c r="H8" s="8">
        <v>296.39999999999998</v>
      </c>
    </row>
    <row r="9" spans="1:15">
      <c r="A9" s="44" t="s">
        <v>47</v>
      </c>
      <c r="B9" s="9" t="s">
        <v>48</v>
      </c>
      <c r="C9" s="10">
        <v>200</v>
      </c>
      <c r="D9" s="46">
        <v>1.31</v>
      </c>
      <c r="E9" s="10">
        <v>0.2</v>
      </c>
      <c r="F9" s="10">
        <v>0</v>
      </c>
      <c r="G9" s="10">
        <v>14</v>
      </c>
      <c r="H9" s="10">
        <v>613.9</v>
      </c>
    </row>
    <row r="10" spans="1:15">
      <c r="A10" s="75" t="s">
        <v>49</v>
      </c>
      <c r="B10" s="15" t="s">
        <v>21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10</v>
      </c>
      <c r="C11" s="28">
        <v>90</v>
      </c>
      <c r="D11" s="46">
        <v>4.68</v>
      </c>
      <c r="E11" s="11">
        <v>6.84</v>
      </c>
      <c r="F11" s="11">
        <v>0.81</v>
      </c>
      <c r="G11" s="11">
        <v>44.73</v>
      </c>
      <c r="H11" s="11">
        <v>203.4</v>
      </c>
    </row>
    <row r="12" spans="1:15">
      <c r="A12" s="8" t="s">
        <v>51</v>
      </c>
      <c r="B12" s="15" t="s">
        <v>50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11</v>
      </c>
      <c r="C13" s="76">
        <f t="shared" ref="C13" si="0">SUM(C8:C12)</f>
        <v>500</v>
      </c>
      <c r="D13" s="46">
        <f>SUM(D8:D12)</f>
        <v>62.71</v>
      </c>
      <c r="E13" s="16">
        <f>SUM(E8:E12)</f>
        <v>39.97</v>
      </c>
      <c r="F13" s="13">
        <f>SUM(F8:F12)</f>
        <v>28.709999999999994</v>
      </c>
      <c r="G13" s="13">
        <f>SUM(G8:G12)</f>
        <v>86.381999999999991</v>
      </c>
      <c r="H13" s="13">
        <f>SUM(H8:H12)</f>
        <v>1202.8999999999999</v>
      </c>
    </row>
    <row r="14" spans="1:15">
      <c r="A14" s="47"/>
      <c r="B14" s="43" t="s">
        <v>12</v>
      </c>
      <c r="C14" s="50"/>
      <c r="D14" s="50"/>
      <c r="E14" s="27"/>
      <c r="F14" s="27"/>
      <c r="G14" s="27"/>
      <c r="H14" s="26"/>
    </row>
    <row r="15" spans="1:15" ht="25.5">
      <c r="A15" s="54" t="s">
        <v>56</v>
      </c>
      <c r="B15" s="14" t="s">
        <v>57</v>
      </c>
      <c r="C15" s="12">
        <v>80</v>
      </c>
      <c r="D15" s="46">
        <v>8.48</v>
      </c>
      <c r="E15" s="12">
        <v>7.26</v>
      </c>
      <c r="F15" s="12">
        <v>9.86</v>
      </c>
      <c r="G15" s="12">
        <v>6.7</v>
      </c>
      <c r="H15" s="12">
        <v>144.54</v>
      </c>
    </row>
    <row r="16" spans="1:15">
      <c r="A16" s="8" t="s">
        <v>58</v>
      </c>
      <c r="B16" s="14" t="s">
        <v>59</v>
      </c>
      <c r="C16" s="12">
        <v>250</v>
      </c>
      <c r="D16" s="46">
        <v>19.48</v>
      </c>
      <c r="E16" s="12">
        <v>13.5</v>
      </c>
      <c r="F16" s="12">
        <v>3.6</v>
      </c>
      <c r="G16" s="12">
        <v>12.5</v>
      </c>
      <c r="H16" s="12">
        <v>132</v>
      </c>
    </row>
    <row r="17" spans="1:15">
      <c r="A17" s="8" t="s">
        <v>64</v>
      </c>
      <c r="B17" s="14" t="s">
        <v>65</v>
      </c>
      <c r="C17" s="12">
        <v>100</v>
      </c>
      <c r="D17" s="46">
        <v>49.11</v>
      </c>
      <c r="E17" s="12">
        <v>13.9</v>
      </c>
      <c r="F17" s="12">
        <v>10.4</v>
      </c>
      <c r="G17" s="12">
        <v>3.1</v>
      </c>
      <c r="H17" s="12">
        <v>157.4</v>
      </c>
    </row>
    <row r="18" spans="1:15">
      <c r="A18" s="8" t="s">
        <v>60</v>
      </c>
      <c r="B18" s="9" t="s">
        <v>61</v>
      </c>
      <c r="C18" s="10">
        <v>180</v>
      </c>
      <c r="D18" s="46">
        <v>11.94</v>
      </c>
      <c r="E18" s="8">
        <v>3.6</v>
      </c>
      <c r="F18" s="10">
        <v>5.94</v>
      </c>
      <c r="G18" s="8">
        <v>16.559999999999999</v>
      </c>
      <c r="H18" s="8">
        <v>135</v>
      </c>
    </row>
    <row r="19" spans="1:15">
      <c r="A19" s="8" t="s">
        <v>62</v>
      </c>
      <c r="B19" s="15" t="s">
        <v>63</v>
      </c>
      <c r="C19" s="51">
        <v>200</v>
      </c>
      <c r="D19" s="46">
        <v>6.56</v>
      </c>
      <c r="E19" s="51">
        <v>0.4</v>
      </c>
      <c r="F19" s="51">
        <v>0</v>
      </c>
      <c r="G19" s="51">
        <v>27.4</v>
      </c>
      <c r="H19" s="51">
        <v>106</v>
      </c>
    </row>
    <row r="20" spans="1:15">
      <c r="A20" s="8"/>
      <c r="B20" s="9" t="s">
        <v>10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  <c r="I20" s="37"/>
      <c r="J20" s="39"/>
      <c r="K20" s="39"/>
      <c r="L20" s="37"/>
      <c r="M20" s="39"/>
      <c r="N20" s="39"/>
      <c r="O20" s="36"/>
    </row>
    <row r="21" spans="1:15">
      <c r="A21" s="8"/>
      <c r="B21" s="9" t="s">
        <v>13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14</v>
      </c>
      <c r="C22" s="16">
        <f t="shared" ref="C22:H22" si="1">SUM(C15:C21)</f>
        <v>870</v>
      </c>
      <c r="D22" s="16">
        <f t="shared" si="1"/>
        <v>98.57</v>
      </c>
      <c r="E22" s="16">
        <f t="shared" si="1"/>
        <v>42.419999999999995</v>
      </c>
      <c r="F22" s="16">
        <f t="shared" si="1"/>
        <v>30.31</v>
      </c>
      <c r="G22" s="16">
        <f t="shared" si="1"/>
        <v>90.969999999999985</v>
      </c>
      <c r="H22" s="16">
        <f t="shared" si="1"/>
        <v>778.19999999999993</v>
      </c>
    </row>
    <row r="23" spans="1:15">
      <c r="A23" s="46"/>
      <c r="B23" s="42" t="s">
        <v>15</v>
      </c>
      <c r="C23" s="16">
        <f t="shared" ref="C23:H23" si="2">C13+C22</f>
        <v>1370</v>
      </c>
      <c r="D23" s="16">
        <f t="shared" si="2"/>
        <v>161.28</v>
      </c>
      <c r="E23" s="16">
        <f t="shared" si="2"/>
        <v>82.389999999999986</v>
      </c>
      <c r="F23" s="16">
        <f t="shared" si="2"/>
        <v>59.019999999999996</v>
      </c>
      <c r="G23" s="16">
        <f t="shared" si="2"/>
        <v>177.35199999999998</v>
      </c>
      <c r="H23" s="16">
        <f t="shared" si="2"/>
        <v>1981.1</v>
      </c>
    </row>
    <row r="25" spans="1:15" ht="17.25">
      <c r="A25" s="48" t="s">
        <v>20</v>
      </c>
      <c r="B25" s="48"/>
    </row>
    <row r="26" spans="1:15" ht="24">
      <c r="A26" s="20" t="s">
        <v>1</v>
      </c>
      <c r="B26" s="20" t="s">
        <v>2</v>
      </c>
      <c r="C26" s="21" t="s">
        <v>3</v>
      </c>
      <c r="D26" s="73" t="s">
        <v>30</v>
      </c>
      <c r="E26" s="41" t="s">
        <v>4</v>
      </c>
      <c r="F26" s="22"/>
      <c r="G26" s="23"/>
      <c r="H26" s="21" t="s">
        <v>5</v>
      </c>
    </row>
    <row r="27" spans="1:15">
      <c r="A27" s="24"/>
      <c r="B27" s="24"/>
      <c r="C27" s="25"/>
      <c r="D27" s="25"/>
      <c r="E27" s="4" t="s">
        <v>6</v>
      </c>
      <c r="F27" s="4" t="s">
        <v>7</v>
      </c>
      <c r="G27" s="4" t="s">
        <v>8</v>
      </c>
      <c r="H27" s="25" t="s">
        <v>16</v>
      </c>
    </row>
    <row r="28" spans="1:15">
      <c r="A28" s="47"/>
      <c r="B28" s="43" t="s">
        <v>12</v>
      </c>
      <c r="C28" s="27"/>
      <c r="D28" s="27"/>
      <c r="E28" s="27"/>
      <c r="F28" s="27"/>
      <c r="G28" s="27"/>
      <c r="H28" s="26"/>
    </row>
    <row r="29" spans="1:15" ht="25.5">
      <c r="A29" s="54" t="s">
        <v>56</v>
      </c>
      <c r="B29" s="14" t="s">
        <v>57</v>
      </c>
      <c r="C29" s="12">
        <v>100</v>
      </c>
      <c r="D29" s="46">
        <v>13.78</v>
      </c>
      <c r="E29" s="12">
        <v>9.07</v>
      </c>
      <c r="F29" s="12">
        <v>12.32</v>
      </c>
      <c r="G29" s="12">
        <v>8.3800000000000008</v>
      </c>
      <c r="H29" s="12">
        <v>180.68</v>
      </c>
    </row>
    <row r="30" spans="1:15">
      <c r="A30" s="8" t="s">
        <v>58</v>
      </c>
      <c r="B30" s="14" t="s">
        <v>59</v>
      </c>
      <c r="C30" s="12">
        <v>250</v>
      </c>
      <c r="D30" s="46">
        <v>25.32</v>
      </c>
      <c r="E30" s="12">
        <v>13.5</v>
      </c>
      <c r="F30" s="12">
        <v>3.6</v>
      </c>
      <c r="G30" s="12">
        <v>12.5</v>
      </c>
      <c r="H30" s="12">
        <v>132</v>
      </c>
    </row>
    <row r="31" spans="1:15">
      <c r="A31" s="8" t="s">
        <v>64</v>
      </c>
      <c r="B31" s="14" t="s">
        <v>65</v>
      </c>
      <c r="C31" s="12">
        <v>100</v>
      </c>
      <c r="D31" s="46">
        <v>63.84</v>
      </c>
      <c r="E31" s="12">
        <v>13.9</v>
      </c>
      <c r="F31" s="12">
        <v>10.4</v>
      </c>
      <c r="G31" s="12">
        <v>3.1</v>
      </c>
      <c r="H31" s="12">
        <v>157.4</v>
      </c>
    </row>
    <row r="32" spans="1:15">
      <c r="A32" s="8" t="s">
        <v>60</v>
      </c>
      <c r="B32" s="9" t="s">
        <v>61</v>
      </c>
      <c r="C32" s="10">
        <v>200</v>
      </c>
      <c r="D32" s="46">
        <v>17.68</v>
      </c>
      <c r="E32" s="8">
        <v>4</v>
      </c>
      <c r="F32" s="10">
        <v>6.6</v>
      </c>
      <c r="G32" s="8">
        <v>18.399999999999999</v>
      </c>
      <c r="H32" s="8">
        <v>150</v>
      </c>
    </row>
    <row r="33" spans="1:15">
      <c r="A33" s="8" t="s">
        <v>62</v>
      </c>
      <c r="B33" s="15" t="s">
        <v>63</v>
      </c>
      <c r="C33" s="51">
        <v>200</v>
      </c>
      <c r="D33" s="46">
        <v>8.5299999999999994</v>
      </c>
      <c r="E33" s="51">
        <v>0.4</v>
      </c>
      <c r="F33" s="51">
        <v>0</v>
      </c>
      <c r="G33" s="51">
        <v>27.4</v>
      </c>
      <c r="H33" s="51">
        <v>106</v>
      </c>
    </row>
    <row r="34" spans="1:15">
      <c r="A34" s="8"/>
      <c r="B34" s="9" t="s">
        <v>10</v>
      </c>
      <c r="C34" s="28">
        <v>40</v>
      </c>
      <c r="D34" s="46">
        <v>2.08</v>
      </c>
      <c r="E34" s="11">
        <v>3.04</v>
      </c>
      <c r="F34" s="11">
        <v>0.36</v>
      </c>
      <c r="G34" s="11">
        <v>19.88</v>
      </c>
      <c r="H34" s="11">
        <v>90.4</v>
      </c>
      <c r="I34" s="37"/>
      <c r="J34" s="39"/>
      <c r="K34" s="39"/>
      <c r="L34" s="37"/>
      <c r="M34" s="39"/>
      <c r="N34" s="39"/>
      <c r="O34" s="36"/>
    </row>
    <row r="35" spans="1:15">
      <c r="A35" s="8"/>
      <c r="B35" s="9" t="s">
        <v>13</v>
      </c>
      <c r="C35" s="10">
        <v>30</v>
      </c>
      <c r="D35" s="46">
        <v>1.44</v>
      </c>
      <c r="E35" s="8">
        <v>1.48</v>
      </c>
      <c r="F35" s="8">
        <v>0.24</v>
      </c>
      <c r="G35" s="8">
        <v>9.8000000000000007</v>
      </c>
      <c r="H35" s="8">
        <v>35.46</v>
      </c>
    </row>
    <row r="36" spans="1:15">
      <c r="A36" s="46"/>
      <c r="B36" s="42" t="s">
        <v>14</v>
      </c>
      <c r="C36" s="76">
        <f t="shared" ref="C36:H36" si="3">SUM(C29:C35)</f>
        <v>920</v>
      </c>
      <c r="D36" s="90">
        <f t="shared" si="3"/>
        <v>132.67000000000002</v>
      </c>
      <c r="E36" s="16">
        <f t="shared" si="3"/>
        <v>45.389999999999993</v>
      </c>
      <c r="F36" s="16">
        <f t="shared" si="3"/>
        <v>33.520000000000003</v>
      </c>
      <c r="G36" s="16">
        <f t="shared" si="3"/>
        <v>99.46</v>
      </c>
      <c r="H36" s="16">
        <f t="shared" si="3"/>
        <v>851.94</v>
      </c>
    </row>
    <row r="38" spans="1:15">
      <c r="A38" t="s">
        <v>46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22</v>
      </c>
      <c r="B1" s="96" t="s">
        <v>23</v>
      </c>
      <c r="C1" s="97"/>
      <c r="D1" s="98"/>
      <c r="E1" t="s">
        <v>24</v>
      </c>
      <c r="F1" s="55"/>
      <c r="I1" t="s">
        <v>25</v>
      </c>
      <c r="J1" s="56">
        <v>45349</v>
      </c>
    </row>
    <row r="2" spans="1:11" ht="15.75" thickBot="1"/>
    <row r="3" spans="1:11" ht="15.75" thickBot="1">
      <c r="A3" s="57" t="s">
        <v>26</v>
      </c>
      <c r="B3" s="58" t="s">
        <v>27</v>
      </c>
      <c r="C3" s="58" t="s">
        <v>1</v>
      </c>
      <c r="D3" s="58" t="s">
        <v>28</v>
      </c>
      <c r="E3" s="58" t="s">
        <v>29</v>
      </c>
      <c r="F3" s="58" t="s">
        <v>30</v>
      </c>
      <c r="G3" s="58" t="s">
        <v>31</v>
      </c>
      <c r="H3" s="58" t="s">
        <v>6</v>
      </c>
      <c r="I3" s="58" t="s">
        <v>7</v>
      </c>
      <c r="J3" s="58" t="s">
        <v>8</v>
      </c>
    </row>
    <row r="4" spans="1:11">
      <c r="A4" s="59" t="s">
        <v>32</v>
      </c>
      <c r="B4" s="60" t="s">
        <v>33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34</v>
      </c>
      <c r="C5" s="91"/>
      <c r="D5" s="83"/>
      <c r="E5" s="80"/>
      <c r="F5" s="87"/>
      <c r="G5" s="80"/>
      <c r="H5" s="80"/>
      <c r="I5" s="80"/>
      <c r="J5" s="80"/>
    </row>
    <row r="6" spans="1:11">
      <c r="A6" s="61"/>
      <c r="B6" s="46" t="s">
        <v>35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2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36</v>
      </c>
      <c r="B9" s="67" t="s">
        <v>37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 ht="25.5">
      <c r="A12" s="66" t="s">
        <v>38</v>
      </c>
      <c r="B12" s="46" t="s">
        <v>39</v>
      </c>
      <c r="C12" s="88" t="s">
        <v>56</v>
      </c>
      <c r="D12" s="93" t="s">
        <v>57</v>
      </c>
      <c r="E12" s="94">
        <v>80</v>
      </c>
      <c r="F12" s="87">
        <v>8.48</v>
      </c>
      <c r="G12" s="94">
        <v>144.54</v>
      </c>
      <c r="H12" s="94">
        <v>7.26</v>
      </c>
      <c r="I12" s="94">
        <v>9.86</v>
      </c>
      <c r="J12" s="94">
        <v>6.7</v>
      </c>
    </row>
    <row r="13" spans="1:11">
      <c r="A13" s="47"/>
      <c r="B13" s="46" t="s">
        <v>40</v>
      </c>
      <c r="C13" s="78" t="s">
        <v>58</v>
      </c>
      <c r="D13" s="93" t="s">
        <v>59</v>
      </c>
      <c r="E13" s="94">
        <v>250</v>
      </c>
      <c r="F13" s="87">
        <v>19.48</v>
      </c>
      <c r="G13" s="94">
        <v>132</v>
      </c>
      <c r="H13" s="94">
        <v>13.5</v>
      </c>
      <c r="I13" s="94">
        <v>3.6</v>
      </c>
      <c r="J13" s="94">
        <v>12.5</v>
      </c>
    </row>
    <row r="14" spans="1:11">
      <c r="A14" s="47"/>
      <c r="B14" s="46" t="s">
        <v>41</v>
      </c>
      <c r="C14" s="78" t="s">
        <v>64</v>
      </c>
      <c r="D14" s="93" t="s">
        <v>65</v>
      </c>
      <c r="E14" s="94">
        <v>100</v>
      </c>
      <c r="F14" s="87">
        <v>49.11</v>
      </c>
      <c r="G14" s="94">
        <v>157.4</v>
      </c>
      <c r="H14" s="94">
        <v>13.9</v>
      </c>
      <c r="I14" s="94">
        <v>10.4</v>
      </c>
      <c r="J14" s="94">
        <v>3.1</v>
      </c>
    </row>
    <row r="15" spans="1:11">
      <c r="A15" s="47"/>
      <c r="B15" s="46" t="s">
        <v>42</v>
      </c>
      <c r="C15" s="78" t="s">
        <v>60</v>
      </c>
      <c r="D15" s="83" t="s">
        <v>61</v>
      </c>
      <c r="E15" s="80">
        <v>180</v>
      </c>
      <c r="F15" s="87">
        <v>11.94</v>
      </c>
      <c r="G15" s="78">
        <v>135</v>
      </c>
      <c r="H15" s="78">
        <v>3.6</v>
      </c>
      <c r="I15" s="80">
        <v>5.94</v>
      </c>
      <c r="J15" s="78">
        <v>16.559999999999999</v>
      </c>
    </row>
    <row r="16" spans="1:11">
      <c r="A16" s="47"/>
      <c r="B16" s="46" t="s">
        <v>43</v>
      </c>
      <c r="C16" s="78" t="s">
        <v>62</v>
      </c>
      <c r="D16" s="81" t="s">
        <v>63</v>
      </c>
      <c r="E16" s="82">
        <v>200</v>
      </c>
      <c r="F16" s="87">
        <v>6.56</v>
      </c>
      <c r="G16" s="82">
        <v>106</v>
      </c>
      <c r="H16" s="82">
        <v>0.4</v>
      </c>
      <c r="I16" s="82">
        <v>0</v>
      </c>
      <c r="J16" s="82">
        <v>27.4</v>
      </c>
    </row>
    <row r="17" spans="1:10">
      <c r="A17" s="47"/>
      <c r="B17" s="46" t="s">
        <v>44</v>
      </c>
      <c r="C17" s="78"/>
      <c r="D17" s="83" t="s">
        <v>10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45</v>
      </c>
      <c r="C18" s="78"/>
      <c r="D18" s="83" t="s">
        <v>13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2024-02-07T08:38:02Z</dcterms:modified>
</cp:coreProperties>
</file>