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4" i="2"/>
  <c r="D43"/>
  <c r="D34"/>
  <c r="D23"/>
  <c r="D22"/>
  <c r="D13"/>
  <c r="H43"/>
  <c r="G43"/>
  <c r="F43"/>
  <c r="E43"/>
  <c r="H34"/>
  <c r="H44" s="1"/>
  <c r="G34"/>
  <c r="G44" s="1"/>
  <c r="F34"/>
  <c r="F44" s="1"/>
  <c r="E34"/>
  <c r="E44" s="1"/>
  <c r="C34"/>
  <c r="C44" s="1"/>
  <c r="H22"/>
  <c r="G22"/>
  <c r="F22"/>
  <c r="E22"/>
  <c r="H13"/>
  <c r="H23" s="1"/>
  <c r="G13"/>
  <c r="G23" s="1"/>
  <c r="F13"/>
  <c r="F23" s="1"/>
  <c r="E13"/>
  <c r="E23" s="1"/>
  <c r="C13"/>
  <c r="C23" s="1"/>
  <c r="E44" i="1"/>
  <c r="C44"/>
  <c r="G43"/>
  <c r="F43"/>
  <c r="E43"/>
  <c r="D43"/>
  <c r="G34"/>
  <c r="G44" s="1"/>
  <c r="F34"/>
  <c r="F44" s="1"/>
  <c r="E34"/>
  <c r="D34"/>
  <c r="D44" s="1"/>
  <c r="C34"/>
  <c r="G23"/>
  <c r="E23"/>
  <c r="C23"/>
  <c r="G22"/>
  <c r="F22"/>
  <c r="E22"/>
  <c r="D22"/>
  <c r="G13"/>
  <c r="F13"/>
  <c r="F23" s="1"/>
  <c r="E13"/>
  <c r="D13"/>
  <c r="D23" s="1"/>
  <c r="C13"/>
</calcChain>
</file>

<file path=xl/sharedStrings.xml><?xml version="1.0" encoding="utf-8"?>
<sst xmlns="http://schemas.openxmlformats.org/spreadsheetml/2006/main" count="204" uniqueCount="71">
  <si>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</si>
  <si>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</si>
  <si>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</si>
  <si>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</si>
  <si>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</si>
  <si>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</si>
  <si>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</si>
  <si>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</si>
  <si>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</si>
  <si>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</si>
  <si>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</si>
  <si>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</si>
  <si>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</si>
  <si>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</si>
  <si>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</si>
  <si>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</si>
  <si>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</si>
  <si>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</si>
  <si>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</si>
  <si>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</si>
  <si>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</si>
  <si>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</si>
  <si>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</si>
  <si>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</si>
  <si>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</si>
  <si>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</si>
  <si>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</si>
  <si>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</si>
  <si>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</si>
  <si>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</si>
  <si>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</si>
  <si>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</si>
  <si>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</si>
  <si>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</si>
  <si>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</si>
  <si>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</si>
  <si>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</si>
  <si>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</si>
  <si>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</si>
  <si>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</si>
  <si>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</si>
  <si>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</si>
  <si>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</si>
  <si>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</si>
  <si>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</si>
  <si>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>№154/2008</t>
  </si>
  <si>
    <t>Компот из изюма</t>
  </si>
  <si>
    <t>90,0/4,5</t>
  </si>
  <si>
    <t xml:space="preserve">Возрастная категория: 12-18 лет </t>
  </si>
  <si>
    <t>100,0/5,0</t>
  </si>
  <si>
    <t>Шеф-повар ___________Дьячкова С.С.</t>
  </si>
  <si>
    <t>День: среда.</t>
  </si>
  <si>
    <t>№106/2008</t>
  </si>
  <si>
    <t>Запеканка из творога</t>
  </si>
  <si>
    <t>Молоко сгущенное с сахаром</t>
  </si>
  <si>
    <t>№149/2008</t>
  </si>
  <si>
    <t>Какао с молоком</t>
  </si>
  <si>
    <t>Фрукт свежий (яблоко)</t>
  </si>
  <si>
    <t>№2/2008</t>
  </si>
  <si>
    <t xml:space="preserve">Салат из свежих помидоров </t>
  </si>
  <si>
    <t>№41/2008</t>
  </si>
  <si>
    <t>Щи из свежей капусты с картофелем</t>
  </si>
  <si>
    <t>200,0/8,0</t>
  </si>
  <si>
    <t>№87/2008</t>
  </si>
  <si>
    <t>Суфле "Рыбка золотая"</t>
  </si>
  <si>
    <t>№128/2008</t>
  </si>
  <si>
    <t>Каша пшеничная молочная жидкая</t>
  </si>
  <si>
    <t>180,0/6,3</t>
  </si>
  <si>
    <t>250,0/10,0</t>
  </si>
  <si>
    <t>200,0/7,0</t>
  </si>
  <si>
    <t>Меню на "04"сентября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</si>
</sst>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sqref="A1:G1"/>
    </sheetView>
  </sheetViews>
  <sheetFormatPr defaultRowHeight="15"/>
  <cols>
    <col min="1" max="1" width="10.7109375" customWidth="1"/>
    <col min="2" max="2" width="25.85546875" customWidth="1"/>
    <col min="3" max="3" width="12.14062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5" ht="18.75">
      <c r="A1" s="93" t="s">
        <v>42</v>
      </c>
      <c r="B1" s="93"/>
      <c r="C1" s="93"/>
      <c r="D1" s="93"/>
      <c r="E1" s="93"/>
      <c r="F1" s="93"/>
      <c r="G1" s="93"/>
    </row>
    <row r="2" spans="1:15" ht="19.5" customHeight="1">
      <c r="A2" s="43" t="s">
        <v>43</v>
      </c>
    </row>
    <row r="3" spans="1:15" ht="17.25" customHeight="1">
      <c r="A3" s="1" t="s">
        <v>44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1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0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7" t="s">
        <v>53</v>
      </c>
      <c r="C8" s="10">
        <v>150</v>
      </c>
      <c r="D8" s="8">
        <v>25.65</v>
      </c>
      <c r="E8" s="8">
        <v>18.3</v>
      </c>
      <c r="F8" s="10">
        <v>23.25</v>
      </c>
      <c r="G8" s="8">
        <v>366</v>
      </c>
      <c r="H8" s="32"/>
      <c r="I8" s="33"/>
      <c r="J8" s="89"/>
      <c r="K8" s="90"/>
      <c r="L8" s="90"/>
      <c r="M8" s="90"/>
      <c r="N8" s="90"/>
      <c r="O8" s="90"/>
    </row>
    <row r="9" spans="1:15" ht="15.75">
      <c r="A9" s="8"/>
      <c r="B9" s="47" t="s">
        <v>54</v>
      </c>
      <c r="C9" s="10">
        <v>25</v>
      </c>
      <c r="D9" s="8">
        <v>0.89</v>
      </c>
      <c r="E9" s="8">
        <v>0.63</v>
      </c>
      <c r="F9" s="10">
        <v>13.88</v>
      </c>
      <c r="G9" s="10">
        <v>36.78</v>
      </c>
      <c r="H9" s="32"/>
      <c r="I9" s="91"/>
      <c r="J9" s="92"/>
      <c r="K9" s="92"/>
      <c r="L9" s="92"/>
      <c r="M9" s="92"/>
      <c r="N9" s="92"/>
      <c r="O9" s="33"/>
    </row>
    <row r="10" spans="1:15" s="50" customFormat="1" ht="12.75">
      <c r="A10" s="8" t="s">
        <v>55</v>
      </c>
      <c r="B10" s="15" t="s">
        <v>56</v>
      </c>
      <c r="C10" s="49">
        <v>200</v>
      </c>
      <c r="D10" s="49">
        <v>4.9000000000000004</v>
      </c>
      <c r="E10" s="49">
        <v>5</v>
      </c>
      <c r="F10" s="49">
        <v>32.5</v>
      </c>
      <c r="G10" s="49">
        <v>190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1"/>
      <c r="B11" s="15" t="s">
        <v>57</v>
      </c>
      <c r="C11" s="51">
        <v>150</v>
      </c>
      <c r="D11" s="49">
        <v>3.6</v>
      </c>
      <c r="E11" s="49">
        <v>0.6</v>
      </c>
      <c r="F11" s="49">
        <v>14.7</v>
      </c>
      <c r="G11" s="49">
        <v>66.599999999999994</v>
      </c>
      <c r="H11" s="34"/>
      <c r="I11" s="34"/>
      <c r="J11" s="34"/>
      <c r="K11" s="34"/>
      <c r="L11" s="34"/>
      <c r="M11" s="34"/>
      <c r="N11" s="34"/>
      <c r="O11" s="32"/>
    </row>
    <row r="12" spans="1:15" s="50" customFormat="1" ht="12.75">
      <c r="A12" s="8"/>
      <c r="B12" s="9" t="s">
        <v>11</v>
      </c>
      <c r="C12" s="28">
        <v>40</v>
      </c>
      <c r="D12" s="11">
        <v>3.04</v>
      </c>
      <c r="E12" s="11">
        <v>0.36</v>
      </c>
      <c r="F12" s="11">
        <v>19.88</v>
      </c>
      <c r="G12" s="11">
        <v>90.4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4"/>
      <c r="B13" s="41" t="s">
        <v>12</v>
      </c>
      <c r="C13" s="16">
        <f t="shared" ref="C13:G13" si="0">SUM(C8:C12)</f>
        <v>565</v>
      </c>
      <c r="D13" s="13">
        <f t="shared" si="0"/>
        <v>38.08</v>
      </c>
      <c r="E13" s="13">
        <f t="shared" si="0"/>
        <v>24.89</v>
      </c>
      <c r="F13" s="16">
        <f t="shared" si="0"/>
        <v>104.21</v>
      </c>
      <c r="G13" s="13">
        <f t="shared" si="0"/>
        <v>749.78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5"/>
      <c r="B14" s="42" t="s">
        <v>13</v>
      </c>
      <c r="C14" s="48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71" t="s">
        <v>58</v>
      </c>
      <c r="B15" s="14" t="s">
        <v>59</v>
      </c>
      <c r="C15" s="12">
        <v>80</v>
      </c>
      <c r="D15" s="12">
        <v>0.88</v>
      </c>
      <c r="E15" s="12">
        <v>4</v>
      </c>
      <c r="F15" s="12">
        <v>3.76</v>
      </c>
      <c r="G15" s="12">
        <v>50.32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60</v>
      </c>
      <c r="B16" s="14" t="s">
        <v>61</v>
      </c>
      <c r="C16" s="12" t="s">
        <v>62</v>
      </c>
      <c r="D16" s="12">
        <v>1.6</v>
      </c>
      <c r="E16" s="12">
        <v>3.44</v>
      </c>
      <c r="F16" s="12">
        <v>8</v>
      </c>
      <c r="G16" s="12">
        <v>70.400000000000006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63</v>
      </c>
      <c r="B17" s="9" t="s">
        <v>64</v>
      </c>
      <c r="C17" s="87" t="s">
        <v>47</v>
      </c>
      <c r="D17" s="8">
        <v>13.05</v>
      </c>
      <c r="E17" s="10">
        <v>13.59</v>
      </c>
      <c r="F17" s="8">
        <v>14.04</v>
      </c>
      <c r="G17" s="10">
        <v>228.69</v>
      </c>
      <c r="H17" s="32"/>
    </row>
    <row r="18" spans="1:15" ht="31.5" customHeight="1">
      <c r="A18" s="8" t="s">
        <v>65</v>
      </c>
      <c r="B18" s="47" t="s">
        <v>66</v>
      </c>
      <c r="C18" s="10" t="s">
        <v>67</v>
      </c>
      <c r="D18" s="8">
        <v>6.12</v>
      </c>
      <c r="E18" s="8">
        <v>8.1</v>
      </c>
      <c r="F18" s="10">
        <v>29.88</v>
      </c>
      <c r="G18" s="8">
        <v>181.8</v>
      </c>
      <c r="H18" s="32"/>
      <c r="I18" s="33"/>
      <c r="J18" s="33"/>
      <c r="K18" s="33"/>
      <c r="L18" s="32"/>
      <c r="M18" s="32"/>
      <c r="N18" s="33"/>
      <c r="O18" s="33"/>
    </row>
    <row r="19" spans="1:15" s="50" customFormat="1" ht="12.75">
      <c r="A19" s="8" t="s">
        <v>45</v>
      </c>
      <c r="B19" s="15" t="s">
        <v>46</v>
      </c>
      <c r="C19" s="49">
        <v>200</v>
      </c>
      <c r="D19" s="49">
        <v>0.4</v>
      </c>
      <c r="E19" s="49">
        <v>0</v>
      </c>
      <c r="F19" s="49">
        <v>27.4</v>
      </c>
      <c r="G19" s="49">
        <v>106</v>
      </c>
      <c r="H19" s="34"/>
      <c r="I19" s="34"/>
      <c r="J19" s="34"/>
      <c r="K19" s="34"/>
      <c r="L19" s="34"/>
      <c r="M19" s="34"/>
      <c r="N19" s="34"/>
      <c r="O19" s="32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5"/>
      <c r="B22" s="41" t="s">
        <v>15</v>
      </c>
      <c r="C22" s="16">
        <v>822.5</v>
      </c>
      <c r="D22" s="16">
        <f>SUM(D15:D21)</f>
        <v>25.810000000000002</v>
      </c>
      <c r="E22" s="16">
        <f>SUM(E15:E21)</f>
        <v>29.64</v>
      </c>
      <c r="F22" s="16">
        <f>SUM(F15:F21)</f>
        <v>107.78999999999998</v>
      </c>
      <c r="G22" s="16">
        <f>SUM(G15:G21)</f>
        <v>740.47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4"/>
      <c r="B23" s="41" t="s">
        <v>16</v>
      </c>
      <c r="C23" s="16">
        <f>C13+C22</f>
        <v>1387.5</v>
      </c>
      <c r="D23" s="16">
        <f>SUM(D13+D22)</f>
        <v>63.89</v>
      </c>
      <c r="E23" s="16">
        <f>SUM(E13+E22)</f>
        <v>54.53</v>
      </c>
      <c r="F23" s="16">
        <f>SUM(F13+F22)</f>
        <v>211.99999999999997</v>
      </c>
      <c r="G23" s="16">
        <f>SUM(G13+G22)</f>
        <v>1490.25</v>
      </c>
      <c r="H23" s="39"/>
      <c r="I23" s="39"/>
      <c r="J23" s="39"/>
      <c r="K23" s="39"/>
      <c r="L23" s="39"/>
      <c r="M23" s="39"/>
      <c r="N23" s="39"/>
      <c r="O23" s="39"/>
    </row>
    <row r="24" spans="1:15" hidden="1"/>
    <row r="25" spans="1:15" ht="17.25">
      <c r="A25" s="46" t="s">
        <v>48</v>
      </c>
      <c r="B25" s="46"/>
    </row>
    <row r="26" spans="1:15" ht="24">
      <c r="A26" s="20" t="s">
        <v>2</v>
      </c>
      <c r="B26" s="20" t="s">
        <v>3</v>
      </c>
      <c r="C26" s="21" t="s">
        <v>4</v>
      </c>
      <c r="D26" s="40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2" t="s">
        <v>10</v>
      </c>
      <c r="C28" s="6"/>
      <c r="D28" s="6"/>
      <c r="E28" s="6"/>
      <c r="G28" s="7"/>
    </row>
    <row r="29" spans="1:15" ht="31.5" customHeight="1">
      <c r="A29" s="8" t="s">
        <v>52</v>
      </c>
      <c r="B29" s="47" t="s">
        <v>53</v>
      </c>
      <c r="C29" s="10">
        <v>150</v>
      </c>
      <c r="D29" s="8">
        <v>25.65</v>
      </c>
      <c r="E29" s="8">
        <v>18.3</v>
      </c>
      <c r="F29" s="10">
        <v>23.25</v>
      </c>
      <c r="G29" s="8">
        <v>366</v>
      </c>
      <c r="H29" s="32"/>
      <c r="I29" s="33"/>
      <c r="J29" s="33"/>
      <c r="K29" s="33"/>
      <c r="L29" s="32"/>
      <c r="M29" s="32"/>
      <c r="N29" s="33"/>
      <c r="O29" s="33"/>
    </row>
    <row r="30" spans="1:15" ht="15.75">
      <c r="A30" s="8"/>
      <c r="B30" s="47" t="s">
        <v>54</v>
      </c>
      <c r="C30" s="10">
        <v>25</v>
      </c>
      <c r="D30" s="8">
        <v>0.89</v>
      </c>
      <c r="E30" s="8">
        <v>0.63</v>
      </c>
      <c r="F30" s="10">
        <v>13.88</v>
      </c>
      <c r="G30" s="10">
        <v>36.78</v>
      </c>
      <c r="H30" s="32"/>
      <c r="I30" s="91"/>
      <c r="J30" s="92"/>
      <c r="K30" s="92"/>
      <c r="L30" s="92"/>
      <c r="M30" s="92"/>
      <c r="N30" s="92"/>
      <c r="O30" s="33"/>
    </row>
    <row r="31" spans="1:15" s="50" customFormat="1" ht="12.75">
      <c r="A31" s="8" t="s">
        <v>55</v>
      </c>
      <c r="B31" s="15" t="s">
        <v>56</v>
      </c>
      <c r="C31" s="49">
        <v>200</v>
      </c>
      <c r="D31" s="49">
        <v>4.9000000000000004</v>
      </c>
      <c r="E31" s="49">
        <v>5</v>
      </c>
      <c r="F31" s="49">
        <v>32.5</v>
      </c>
      <c r="G31" s="49">
        <v>190</v>
      </c>
      <c r="H31" s="34"/>
      <c r="I31" s="34"/>
      <c r="J31" s="34"/>
      <c r="K31" s="34"/>
      <c r="L31" s="34"/>
      <c r="M31" s="34"/>
      <c r="N31" s="34"/>
      <c r="O31" s="32"/>
    </row>
    <row r="32" spans="1:15" s="50" customFormat="1" ht="12.75">
      <c r="A32" s="71"/>
      <c r="B32" s="15" t="s">
        <v>57</v>
      </c>
      <c r="C32" s="51">
        <v>150</v>
      </c>
      <c r="D32" s="49">
        <v>3.6</v>
      </c>
      <c r="E32" s="49">
        <v>0.6</v>
      </c>
      <c r="F32" s="49">
        <v>14.7</v>
      </c>
      <c r="G32" s="49">
        <v>66.599999999999994</v>
      </c>
      <c r="H32" s="34"/>
      <c r="I32" s="34"/>
      <c r="J32" s="34"/>
      <c r="K32" s="34"/>
      <c r="L32" s="34"/>
      <c r="M32" s="34"/>
      <c r="N32" s="34"/>
      <c r="O32" s="32"/>
    </row>
    <row r="33" spans="1:15" s="50" customFormat="1" ht="12.75">
      <c r="A33" s="8"/>
      <c r="B33" s="9" t="s">
        <v>11</v>
      </c>
      <c r="C33" s="28">
        <v>40</v>
      </c>
      <c r="D33" s="11">
        <v>3.04</v>
      </c>
      <c r="E33" s="11">
        <v>0.36</v>
      </c>
      <c r="F33" s="11">
        <v>19.88</v>
      </c>
      <c r="G33" s="11">
        <v>90.4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4"/>
      <c r="B34" s="41" t="s">
        <v>12</v>
      </c>
      <c r="C34" s="16">
        <f t="shared" ref="C34:G34" si="1">SUM(C29:C33)</f>
        <v>565</v>
      </c>
      <c r="D34" s="13">
        <f t="shared" si="1"/>
        <v>38.08</v>
      </c>
      <c r="E34" s="13">
        <f t="shared" si="1"/>
        <v>24.89</v>
      </c>
      <c r="F34" s="16">
        <f t="shared" si="1"/>
        <v>104.21</v>
      </c>
      <c r="G34" s="13">
        <f t="shared" si="1"/>
        <v>749.78</v>
      </c>
    </row>
    <row r="35" spans="1:15">
      <c r="A35" s="45"/>
      <c r="B35" s="42" t="s">
        <v>13</v>
      </c>
      <c r="C35" s="27"/>
      <c r="D35" s="27"/>
      <c r="E35" s="27"/>
      <c r="F35" s="27"/>
      <c r="G35" s="26"/>
    </row>
    <row r="36" spans="1:15">
      <c r="A36" s="87" t="s">
        <v>58</v>
      </c>
      <c r="B36" s="14" t="s">
        <v>59</v>
      </c>
      <c r="C36" s="12">
        <v>100</v>
      </c>
      <c r="D36" s="12">
        <v>1.1000000000000001</v>
      </c>
      <c r="E36" s="12">
        <v>5</v>
      </c>
      <c r="F36" s="12">
        <v>4.7</v>
      </c>
      <c r="G36" s="12">
        <v>62.9</v>
      </c>
      <c r="H36" s="35"/>
      <c r="I36" s="35"/>
      <c r="J36" s="35"/>
      <c r="K36" s="35"/>
      <c r="L36" s="35"/>
      <c r="M36" s="35"/>
      <c r="N36" s="35"/>
      <c r="O36" s="35"/>
    </row>
    <row r="37" spans="1:15" ht="25.5">
      <c r="A37" s="8" t="s">
        <v>60</v>
      </c>
      <c r="B37" s="14" t="s">
        <v>61</v>
      </c>
      <c r="C37" s="12" t="s">
        <v>68</v>
      </c>
      <c r="D37" s="12">
        <v>2</v>
      </c>
      <c r="E37" s="12">
        <v>4.3</v>
      </c>
      <c r="F37" s="12">
        <v>10</v>
      </c>
      <c r="G37" s="12">
        <v>88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63</v>
      </c>
      <c r="B38" s="9" t="s">
        <v>64</v>
      </c>
      <c r="C38" s="87" t="s">
        <v>49</v>
      </c>
      <c r="D38" s="8">
        <v>14.5</v>
      </c>
      <c r="E38" s="10">
        <v>15.1</v>
      </c>
      <c r="F38" s="8">
        <v>15.6</v>
      </c>
      <c r="G38" s="10">
        <v>254.1</v>
      </c>
      <c r="H38" s="32"/>
    </row>
    <row r="39" spans="1:15" ht="31.5" customHeight="1">
      <c r="A39" s="8" t="s">
        <v>65</v>
      </c>
      <c r="B39" s="47" t="s">
        <v>66</v>
      </c>
      <c r="C39" s="10" t="s">
        <v>69</v>
      </c>
      <c r="D39" s="8">
        <v>6.8</v>
      </c>
      <c r="E39" s="10">
        <v>9</v>
      </c>
      <c r="F39" s="10">
        <v>33.200000000000003</v>
      </c>
      <c r="G39" s="10">
        <v>202</v>
      </c>
      <c r="H39" s="32"/>
      <c r="I39" s="33"/>
      <c r="J39" s="33"/>
      <c r="K39" s="33"/>
      <c r="L39" s="32"/>
      <c r="M39" s="32"/>
      <c r="N39" s="33"/>
      <c r="O39" s="33"/>
    </row>
    <row r="40" spans="1:15" s="50" customFormat="1" ht="12.75">
      <c r="A40" s="8" t="s">
        <v>45</v>
      </c>
      <c r="B40" s="15" t="s">
        <v>46</v>
      </c>
      <c r="C40" s="49">
        <v>200</v>
      </c>
      <c r="D40" s="49">
        <v>0.4</v>
      </c>
      <c r="E40" s="49">
        <v>0</v>
      </c>
      <c r="F40" s="49">
        <v>27.4</v>
      </c>
      <c r="G40" s="49">
        <v>106</v>
      </c>
      <c r="H40" s="34"/>
      <c r="I40" s="34"/>
      <c r="J40" s="34"/>
      <c r="K40" s="34"/>
      <c r="L40" s="34"/>
      <c r="M40" s="34"/>
      <c r="N40" s="34"/>
      <c r="O40" s="32"/>
    </row>
    <row r="41" spans="1:15">
      <c r="A41" s="8"/>
      <c r="B41" s="9" t="s">
        <v>11</v>
      </c>
      <c r="C41" s="28">
        <v>40</v>
      </c>
      <c r="D41" s="11">
        <v>3.04</v>
      </c>
      <c r="E41" s="11">
        <v>0.36</v>
      </c>
      <c r="F41" s="11">
        <v>19.88</v>
      </c>
      <c r="G41" s="11">
        <v>90.4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14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5"/>
      <c r="B43" s="41" t="s">
        <v>15</v>
      </c>
      <c r="C43" s="16">
        <v>945</v>
      </c>
      <c r="D43" s="16">
        <f>SUM(D36:D42)</f>
        <v>29.81</v>
      </c>
      <c r="E43" s="16">
        <f>SUM(E36:E42)</f>
        <v>34.08</v>
      </c>
      <c r="F43" s="16">
        <f>SUM(F36:F42)</f>
        <v>123.85</v>
      </c>
      <c r="G43" s="16">
        <f>SUM(G36:G42)</f>
        <v>850.68</v>
      </c>
    </row>
    <row r="44" spans="1:15">
      <c r="A44" s="44"/>
      <c r="B44" s="41" t="s">
        <v>16</v>
      </c>
      <c r="C44" s="16">
        <f>C34+C43</f>
        <v>1510</v>
      </c>
      <c r="D44" s="16">
        <f>SUM(D34+D43)</f>
        <v>67.89</v>
      </c>
      <c r="E44" s="16">
        <f>SUM(E34+E43)</f>
        <v>58.97</v>
      </c>
      <c r="F44" s="16">
        <f>SUM(F34+F43)</f>
        <v>228.06</v>
      </c>
      <c r="G44" s="16">
        <f>SUM(G34+G43)</f>
        <v>1600.46</v>
      </c>
    </row>
    <row r="45" spans="1:15">
      <c r="A45" t="s">
        <v>50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topLeftCell="A28" workbookViewId="0">
      <selection activeCell="M37" sqref="M37"/>
    </sheetView>
  </sheetViews>
  <sheetFormatPr defaultRowHeight="15"/>
  <cols>
    <col min="1" max="1" width="10.7109375" customWidth="1"/>
    <col min="2" max="2" width="25.85546875" customWidth="1"/>
    <col min="3" max="4" width="12.1406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6" ht="18.75">
      <c r="A1" s="93" t="s">
        <v>70</v>
      </c>
      <c r="B1" s="93"/>
      <c r="C1" s="93"/>
      <c r="D1" s="93"/>
      <c r="E1" s="93"/>
      <c r="F1" s="93"/>
      <c r="G1" s="93"/>
      <c r="H1" s="93"/>
    </row>
    <row r="2" spans="1:16" ht="19.5" customHeight="1">
      <c r="A2" s="43" t="s">
        <v>43</v>
      </c>
    </row>
    <row r="3" spans="1:16" ht="17.25" customHeight="1">
      <c r="A3" s="1" t="s">
        <v>44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6" t="s">
        <v>1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0" t="s">
        <v>26</v>
      </c>
      <c r="E5" s="40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2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52</v>
      </c>
      <c r="B8" s="47" t="s">
        <v>53</v>
      </c>
      <c r="C8" s="10">
        <v>150</v>
      </c>
      <c r="D8" s="10">
        <v>38.380000000000003</v>
      </c>
      <c r="E8" s="8">
        <v>25.65</v>
      </c>
      <c r="F8" s="8">
        <v>18.3</v>
      </c>
      <c r="G8" s="10">
        <v>23.25</v>
      </c>
      <c r="H8" s="8">
        <v>366</v>
      </c>
      <c r="I8" s="32"/>
      <c r="J8" s="33"/>
      <c r="K8" s="89"/>
      <c r="L8" s="90"/>
      <c r="M8" s="90"/>
      <c r="N8" s="90"/>
      <c r="O8" s="90"/>
      <c r="P8" s="90"/>
    </row>
    <row r="9" spans="1:16" ht="15.75">
      <c r="A9" s="8"/>
      <c r="B9" s="47" t="s">
        <v>54</v>
      </c>
      <c r="C9" s="10">
        <v>25</v>
      </c>
      <c r="D9" s="10">
        <v>7.01</v>
      </c>
      <c r="E9" s="8">
        <v>0.89</v>
      </c>
      <c r="F9" s="8">
        <v>0.63</v>
      </c>
      <c r="G9" s="10">
        <v>13.88</v>
      </c>
      <c r="H9" s="10">
        <v>36.78</v>
      </c>
      <c r="I9" s="32"/>
      <c r="J9" s="91"/>
      <c r="K9" s="92"/>
      <c r="L9" s="92"/>
      <c r="M9" s="92"/>
      <c r="N9" s="92"/>
      <c r="O9" s="92"/>
      <c r="P9" s="33"/>
    </row>
    <row r="10" spans="1:16" s="50" customFormat="1" ht="12.75">
      <c r="A10" s="8" t="s">
        <v>55</v>
      </c>
      <c r="B10" s="15" t="s">
        <v>56</v>
      </c>
      <c r="C10" s="49">
        <v>200</v>
      </c>
      <c r="D10" s="49">
        <v>8.8800000000000008</v>
      </c>
      <c r="E10" s="49">
        <v>4.9000000000000004</v>
      </c>
      <c r="F10" s="49">
        <v>5</v>
      </c>
      <c r="G10" s="49">
        <v>32.5</v>
      </c>
      <c r="H10" s="49">
        <v>190</v>
      </c>
      <c r="I10" s="34"/>
      <c r="J10" s="34"/>
      <c r="K10" s="34"/>
      <c r="L10" s="34"/>
      <c r="M10" s="34"/>
      <c r="N10" s="34"/>
      <c r="O10" s="34"/>
      <c r="P10" s="32"/>
    </row>
    <row r="11" spans="1:16" s="50" customFormat="1" ht="12.75">
      <c r="A11" s="71"/>
      <c r="B11" s="15" t="s">
        <v>57</v>
      </c>
      <c r="C11" s="51">
        <v>150</v>
      </c>
      <c r="D11" s="51">
        <v>19.440000000000001</v>
      </c>
      <c r="E11" s="49">
        <v>3.6</v>
      </c>
      <c r="F11" s="49">
        <v>0.6</v>
      </c>
      <c r="G11" s="49">
        <v>14.7</v>
      </c>
      <c r="H11" s="49">
        <v>66.599999999999994</v>
      </c>
      <c r="I11" s="34"/>
      <c r="J11" s="34"/>
      <c r="K11" s="34"/>
      <c r="L11" s="34"/>
      <c r="M11" s="34"/>
      <c r="N11" s="34"/>
      <c r="O11" s="34"/>
      <c r="P11" s="32"/>
    </row>
    <row r="12" spans="1:16" s="50" customFormat="1" ht="12.75">
      <c r="A12" s="8"/>
      <c r="B12" s="9" t="s">
        <v>11</v>
      </c>
      <c r="C12" s="28">
        <v>40</v>
      </c>
      <c r="D12" s="28">
        <v>1.28</v>
      </c>
      <c r="E12" s="11">
        <v>3.04</v>
      </c>
      <c r="F12" s="11">
        <v>0.36</v>
      </c>
      <c r="G12" s="11">
        <v>19.88</v>
      </c>
      <c r="H12" s="11">
        <v>90.4</v>
      </c>
      <c r="I12" s="32"/>
      <c r="J12" s="32"/>
      <c r="K12" s="32"/>
      <c r="L12" s="33"/>
      <c r="M12" s="33"/>
      <c r="N12" s="33"/>
      <c r="O12" s="33"/>
      <c r="P12" s="33"/>
    </row>
    <row r="13" spans="1:16">
      <c r="A13" s="44"/>
      <c r="B13" s="41" t="s">
        <v>12</v>
      </c>
      <c r="C13" s="16">
        <f t="shared" ref="C13:H13" si="0">SUM(C8:C12)</f>
        <v>565</v>
      </c>
      <c r="D13" s="16">
        <f>SUM(D8:D12)</f>
        <v>74.990000000000009</v>
      </c>
      <c r="E13" s="13">
        <f t="shared" si="0"/>
        <v>38.08</v>
      </c>
      <c r="F13" s="13">
        <f t="shared" si="0"/>
        <v>24.89</v>
      </c>
      <c r="G13" s="16">
        <f t="shared" si="0"/>
        <v>104.21</v>
      </c>
      <c r="H13" s="13">
        <f t="shared" si="0"/>
        <v>749.78</v>
      </c>
      <c r="I13" s="35"/>
      <c r="J13" s="35"/>
      <c r="K13" s="35"/>
      <c r="L13" s="35"/>
      <c r="M13" s="35"/>
      <c r="N13" s="35"/>
      <c r="O13" s="35"/>
      <c r="P13" s="35"/>
    </row>
    <row r="14" spans="1:16">
      <c r="A14" s="45"/>
      <c r="B14" s="42" t="s">
        <v>13</v>
      </c>
      <c r="C14" s="48"/>
      <c r="D14" s="48"/>
      <c r="E14" s="27"/>
      <c r="F14" s="27"/>
      <c r="G14" s="27"/>
      <c r="H14" s="26"/>
      <c r="I14" s="35"/>
      <c r="J14" s="35"/>
      <c r="K14" s="35"/>
      <c r="L14" s="35"/>
      <c r="M14" s="35"/>
      <c r="N14" s="35"/>
      <c r="O14" s="35"/>
      <c r="P14" s="35"/>
    </row>
    <row r="15" spans="1:16">
      <c r="A15" s="71" t="s">
        <v>58</v>
      </c>
      <c r="B15" s="14" t="s">
        <v>59</v>
      </c>
      <c r="C15" s="12">
        <v>80</v>
      </c>
      <c r="D15" s="12">
        <v>13.58</v>
      </c>
      <c r="E15" s="12">
        <v>0.88</v>
      </c>
      <c r="F15" s="12">
        <v>4</v>
      </c>
      <c r="G15" s="12">
        <v>3.76</v>
      </c>
      <c r="H15" s="12">
        <v>50.32</v>
      </c>
      <c r="I15" s="35"/>
      <c r="J15" s="35"/>
      <c r="K15" s="35"/>
      <c r="L15" s="35"/>
      <c r="M15" s="35"/>
      <c r="N15" s="35"/>
      <c r="O15" s="35"/>
      <c r="P15" s="35"/>
    </row>
    <row r="16" spans="1:16" ht="25.5">
      <c r="A16" s="8" t="s">
        <v>60</v>
      </c>
      <c r="B16" s="14" t="s">
        <v>61</v>
      </c>
      <c r="C16" s="12" t="s">
        <v>62</v>
      </c>
      <c r="D16" s="12">
        <v>8.98</v>
      </c>
      <c r="E16" s="12">
        <v>1.6</v>
      </c>
      <c r="F16" s="12">
        <v>3.44</v>
      </c>
      <c r="G16" s="12">
        <v>8</v>
      </c>
      <c r="H16" s="12">
        <v>70.400000000000006</v>
      </c>
      <c r="I16" s="36"/>
      <c r="J16" s="36"/>
      <c r="K16" s="36"/>
      <c r="L16" s="37"/>
      <c r="M16" s="36"/>
      <c r="N16" s="36"/>
      <c r="O16" s="36"/>
      <c r="P16" s="36"/>
    </row>
    <row r="17" spans="1:16">
      <c r="A17" s="8" t="s">
        <v>63</v>
      </c>
      <c r="B17" s="9" t="s">
        <v>64</v>
      </c>
      <c r="C17" s="87" t="s">
        <v>47</v>
      </c>
      <c r="D17" s="87">
        <v>32.869999999999997</v>
      </c>
      <c r="E17" s="8">
        <v>13.05</v>
      </c>
      <c r="F17" s="10">
        <v>13.59</v>
      </c>
      <c r="G17" s="8">
        <v>14.04</v>
      </c>
      <c r="H17" s="10">
        <v>228.69</v>
      </c>
      <c r="I17" s="32"/>
    </row>
    <row r="18" spans="1:16" ht="31.5" customHeight="1">
      <c r="A18" s="8" t="s">
        <v>65</v>
      </c>
      <c r="B18" s="47" t="s">
        <v>66</v>
      </c>
      <c r="C18" s="10" t="s">
        <v>67</v>
      </c>
      <c r="D18" s="10">
        <v>10.54</v>
      </c>
      <c r="E18" s="8">
        <v>6.12</v>
      </c>
      <c r="F18" s="8">
        <v>8.1</v>
      </c>
      <c r="G18" s="10">
        <v>29.88</v>
      </c>
      <c r="H18" s="8">
        <v>181.8</v>
      </c>
      <c r="I18" s="32"/>
      <c r="J18" s="33"/>
      <c r="K18" s="33"/>
      <c r="L18" s="33"/>
      <c r="M18" s="32"/>
      <c r="N18" s="32"/>
      <c r="O18" s="33"/>
      <c r="P18" s="33"/>
    </row>
    <row r="19" spans="1:16" s="50" customFormat="1" ht="12.75">
      <c r="A19" s="8" t="s">
        <v>45</v>
      </c>
      <c r="B19" s="15" t="s">
        <v>46</v>
      </c>
      <c r="C19" s="49">
        <v>200</v>
      </c>
      <c r="D19" s="49">
        <v>7.62</v>
      </c>
      <c r="E19" s="49">
        <v>0.4</v>
      </c>
      <c r="F19" s="49">
        <v>0</v>
      </c>
      <c r="G19" s="49">
        <v>27.4</v>
      </c>
      <c r="H19" s="49">
        <v>106</v>
      </c>
      <c r="I19" s="34"/>
      <c r="J19" s="34"/>
      <c r="K19" s="34"/>
      <c r="L19" s="34"/>
      <c r="M19" s="34"/>
      <c r="N19" s="34"/>
      <c r="O19" s="34"/>
      <c r="P19" s="32"/>
    </row>
    <row r="20" spans="1:16">
      <c r="A20" s="8"/>
      <c r="B20" s="9" t="s">
        <v>11</v>
      </c>
      <c r="C20" s="10">
        <v>30</v>
      </c>
      <c r="D20" s="10">
        <v>0.96</v>
      </c>
      <c r="E20" s="8">
        <v>2.2799999999999998</v>
      </c>
      <c r="F20" s="10">
        <v>0.27</v>
      </c>
      <c r="G20" s="8">
        <v>14.91</v>
      </c>
      <c r="H20" s="10">
        <v>67.8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8"/>
      <c r="B21" s="9" t="s">
        <v>14</v>
      </c>
      <c r="C21" s="10">
        <v>30</v>
      </c>
      <c r="D21" s="10">
        <v>0.9</v>
      </c>
      <c r="E21" s="8">
        <v>1.48</v>
      </c>
      <c r="F21" s="8">
        <v>0.24</v>
      </c>
      <c r="G21" s="8">
        <v>9.8000000000000007</v>
      </c>
      <c r="H21" s="8">
        <v>35.46</v>
      </c>
      <c r="I21" s="33"/>
      <c r="J21" s="38"/>
      <c r="K21" s="38"/>
      <c r="L21" s="32"/>
      <c r="M21" s="33"/>
      <c r="N21" s="33"/>
      <c r="O21" s="33"/>
      <c r="P21" s="32"/>
    </row>
    <row r="22" spans="1:16">
      <c r="A22" s="45"/>
      <c r="B22" s="41" t="s">
        <v>15</v>
      </c>
      <c r="C22" s="16">
        <v>828.8</v>
      </c>
      <c r="D22" s="16">
        <f>SUM(D15:D21)</f>
        <v>75.45</v>
      </c>
      <c r="E22" s="16">
        <f>SUM(E15:E21)</f>
        <v>25.810000000000002</v>
      </c>
      <c r="F22" s="16">
        <f>SUM(F15:F21)</f>
        <v>29.64</v>
      </c>
      <c r="G22" s="16">
        <f>SUM(G15:G21)</f>
        <v>107.78999999999998</v>
      </c>
      <c r="H22" s="16">
        <f>SUM(H15:H21)</f>
        <v>740.47</v>
      </c>
      <c r="I22" s="35"/>
      <c r="J22" s="35"/>
      <c r="K22" s="35"/>
      <c r="L22" s="35"/>
      <c r="M22" s="35"/>
      <c r="N22" s="35"/>
      <c r="O22" s="35"/>
      <c r="P22" s="35"/>
    </row>
    <row r="23" spans="1:16">
      <c r="A23" s="44"/>
      <c r="B23" s="41" t="s">
        <v>16</v>
      </c>
      <c r="C23" s="16">
        <f>C13+C22</f>
        <v>1393.8</v>
      </c>
      <c r="D23" s="16">
        <f>D13+D22</f>
        <v>150.44</v>
      </c>
      <c r="E23" s="16">
        <f>SUM(E13+E22)</f>
        <v>63.89</v>
      </c>
      <c r="F23" s="16">
        <f>SUM(F13+F22)</f>
        <v>54.53</v>
      </c>
      <c r="G23" s="16">
        <f>SUM(G13+G22)</f>
        <v>211.99999999999997</v>
      </c>
      <c r="H23" s="16">
        <f>SUM(H13+H22)</f>
        <v>1490.25</v>
      </c>
      <c r="I23" s="39"/>
      <c r="J23" s="39"/>
      <c r="K23" s="39"/>
      <c r="L23" s="39"/>
      <c r="M23" s="39"/>
      <c r="N23" s="39"/>
      <c r="O23" s="39"/>
      <c r="P23" s="39"/>
    </row>
    <row r="24" spans="1:16" hidden="1"/>
    <row r="25" spans="1:16" ht="17.25">
      <c r="A25" s="46" t="s">
        <v>48</v>
      </c>
      <c r="B25" s="46"/>
    </row>
    <row r="26" spans="1:16" ht="24">
      <c r="A26" s="20" t="s">
        <v>2</v>
      </c>
      <c r="B26" s="20" t="s">
        <v>3</v>
      </c>
      <c r="C26" s="21" t="s">
        <v>4</v>
      </c>
      <c r="D26" s="70"/>
      <c r="E26" s="40" t="s">
        <v>5</v>
      </c>
      <c r="F26" s="22"/>
      <c r="G26" s="23"/>
      <c r="H26" s="21" t="s">
        <v>6</v>
      </c>
    </row>
    <row r="27" spans="1:16">
      <c r="A27" s="24"/>
      <c r="B27" s="24"/>
      <c r="C27" s="25"/>
      <c r="D27" s="25"/>
      <c r="E27" s="4" t="s">
        <v>7</v>
      </c>
      <c r="F27" s="4" t="s">
        <v>8</v>
      </c>
      <c r="G27" s="4" t="s">
        <v>9</v>
      </c>
      <c r="H27" s="25" t="s">
        <v>17</v>
      </c>
    </row>
    <row r="28" spans="1:16">
      <c r="A28" s="5"/>
      <c r="B28" s="42" t="s">
        <v>10</v>
      </c>
      <c r="C28" s="6"/>
      <c r="D28" s="6"/>
      <c r="E28" s="6"/>
      <c r="F28" s="6"/>
      <c r="H28" s="7"/>
    </row>
    <row r="29" spans="1:16" ht="31.5" customHeight="1">
      <c r="A29" s="8" t="s">
        <v>52</v>
      </c>
      <c r="B29" s="47" t="s">
        <v>53</v>
      </c>
      <c r="C29" s="10">
        <v>150</v>
      </c>
      <c r="D29" s="10">
        <v>49.89</v>
      </c>
      <c r="E29" s="8">
        <v>25.65</v>
      </c>
      <c r="F29" s="8">
        <v>18.3</v>
      </c>
      <c r="G29" s="10">
        <v>23.25</v>
      </c>
      <c r="H29" s="8">
        <v>366</v>
      </c>
      <c r="I29" s="32"/>
      <c r="J29" s="33"/>
      <c r="K29" s="33"/>
      <c r="L29" s="33"/>
      <c r="M29" s="32"/>
      <c r="N29" s="32"/>
      <c r="O29" s="33"/>
      <c r="P29" s="33"/>
    </row>
    <row r="30" spans="1:16" ht="15.75">
      <c r="A30" s="8"/>
      <c r="B30" s="47" t="s">
        <v>54</v>
      </c>
      <c r="C30" s="10">
        <v>25</v>
      </c>
      <c r="D30" s="10">
        <v>9.11</v>
      </c>
      <c r="E30" s="8">
        <v>0.89</v>
      </c>
      <c r="F30" s="8">
        <v>0.63</v>
      </c>
      <c r="G30" s="10">
        <v>13.88</v>
      </c>
      <c r="H30" s="10">
        <v>36.78</v>
      </c>
      <c r="I30" s="32"/>
      <c r="J30" s="91"/>
      <c r="K30" s="92"/>
      <c r="L30" s="92"/>
      <c r="M30" s="92"/>
      <c r="N30" s="92"/>
      <c r="O30" s="92"/>
      <c r="P30" s="33"/>
    </row>
    <row r="31" spans="1:16" s="50" customFormat="1" ht="12.75">
      <c r="A31" s="8" t="s">
        <v>55</v>
      </c>
      <c r="B31" s="15" t="s">
        <v>56</v>
      </c>
      <c r="C31" s="49">
        <v>200</v>
      </c>
      <c r="D31" s="49">
        <v>11.54</v>
      </c>
      <c r="E31" s="49">
        <v>4.9000000000000004</v>
      </c>
      <c r="F31" s="49">
        <v>5</v>
      </c>
      <c r="G31" s="49">
        <v>32.5</v>
      </c>
      <c r="H31" s="49">
        <v>190</v>
      </c>
      <c r="I31" s="34"/>
      <c r="J31" s="34"/>
      <c r="K31" s="34"/>
      <c r="L31" s="34"/>
      <c r="M31" s="34"/>
      <c r="N31" s="34"/>
      <c r="O31" s="34"/>
      <c r="P31" s="32"/>
    </row>
    <row r="32" spans="1:16" s="50" customFormat="1" ht="12.75">
      <c r="A32" s="71"/>
      <c r="B32" s="15" t="s">
        <v>57</v>
      </c>
      <c r="C32" s="51">
        <v>150</v>
      </c>
      <c r="D32" s="51">
        <v>25.27</v>
      </c>
      <c r="E32" s="49">
        <v>3.6</v>
      </c>
      <c r="F32" s="49">
        <v>0.6</v>
      </c>
      <c r="G32" s="49">
        <v>14.7</v>
      </c>
      <c r="H32" s="49">
        <v>66.599999999999994</v>
      </c>
      <c r="I32" s="34"/>
      <c r="J32" s="34"/>
      <c r="K32" s="34"/>
      <c r="L32" s="34"/>
      <c r="M32" s="34"/>
      <c r="N32" s="34"/>
      <c r="O32" s="34"/>
      <c r="P32" s="32"/>
    </row>
    <row r="33" spans="1:16" s="50" customFormat="1" ht="12.75">
      <c r="A33" s="8"/>
      <c r="B33" s="9" t="s">
        <v>11</v>
      </c>
      <c r="C33" s="28">
        <v>40</v>
      </c>
      <c r="D33" s="28">
        <v>1.66</v>
      </c>
      <c r="E33" s="11">
        <v>3.04</v>
      </c>
      <c r="F33" s="11">
        <v>0.36</v>
      </c>
      <c r="G33" s="11">
        <v>19.88</v>
      </c>
      <c r="H33" s="11">
        <v>90.4</v>
      </c>
      <c r="I33" s="32"/>
      <c r="J33" s="32"/>
      <c r="K33" s="32"/>
      <c r="L33" s="33"/>
      <c r="M33" s="33"/>
      <c r="N33" s="33"/>
      <c r="O33" s="33"/>
      <c r="P33" s="33"/>
    </row>
    <row r="34" spans="1:16">
      <c r="A34" s="44"/>
      <c r="B34" s="41" t="s">
        <v>12</v>
      </c>
      <c r="C34" s="16">
        <f t="shared" ref="C34:H34" si="1">SUM(C29:C33)</f>
        <v>565</v>
      </c>
      <c r="D34" s="16">
        <f>SUM(D29:D33)</f>
        <v>97.469999999999985</v>
      </c>
      <c r="E34" s="13">
        <f t="shared" si="1"/>
        <v>38.08</v>
      </c>
      <c r="F34" s="13">
        <f t="shared" si="1"/>
        <v>24.89</v>
      </c>
      <c r="G34" s="16">
        <f t="shared" si="1"/>
        <v>104.21</v>
      </c>
      <c r="H34" s="13">
        <f t="shared" si="1"/>
        <v>749.78</v>
      </c>
    </row>
    <row r="35" spans="1:16">
      <c r="A35" s="45"/>
      <c r="B35" s="42" t="s">
        <v>13</v>
      </c>
      <c r="C35" s="27"/>
      <c r="D35" s="27"/>
      <c r="E35" s="27"/>
      <c r="F35" s="27"/>
      <c r="G35" s="27"/>
      <c r="H35" s="26"/>
    </row>
    <row r="36" spans="1:16">
      <c r="A36" s="87" t="s">
        <v>58</v>
      </c>
      <c r="B36" s="14" t="s">
        <v>59</v>
      </c>
      <c r="C36" s="12">
        <v>100</v>
      </c>
      <c r="D36" s="12">
        <v>22.07</v>
      </c>
      <c r="E36" s="12">
        <v>1.1000000000000001</v>
      </c>
      <c r="F36" s="12">
        <v>5</v>
      </c>
      <c r="G36" s="12">
        <v>4.7</v>
      </c>
      <c r="H36" s="12">
        <v>62.9</v>
      </c>
      <c r="I36" s="35"/>
      <c r="J36" s="35"/>
      <c r="K36" s="35"/>
      <c r="L36" s="35"/>
      <c r="M36" s="35"/>
      <c r="N36" s="35"/>
      <c r="O36" s="35"/>
      <c r="P36" s="35"/>
    </row>
    <row r="37" spans="1:16" ht="25.5">
      <c r="A37" s="8" t="s">
        <v>60</v>
      </c>
      <c r="B37" s="14" t="s">
        <v>61</v>
      </c>
      <c r="C37" s="12" t="s">
        <v>68</v>
      </c>
      <c r="D37" s="12">
        <v>14.63</v>
      </c>
      <c r="E37" s="12">
        <v>2</v>
      </c>
      <c r="F37" s="12">
        <v>4.3</v>
      </c>
      <c r="G37" s="12">
        <v>10</v>
      </c>
      <c r="H37" s="12">
        <v>88</v>
      </c>
      <c r="I37" s="36"/>
      <c r="J37" s="36"/>
      <c r="K37" s="36"/>
      <c r="L37" s="37"/>
      <c r="M37" s="36"/>
      <c r="N37" s="36"/>
      <c r="O37" s="36"/>
      <c r="P37" s="36"/>
    </row>
    <row r="38" spans="1:16">
      <c r="A38" s="8" t="s">
        <v>63</v>
      </c>
      <c r="B38" s="9" t="s">
        <v>64</v>
      </c>
      <c r="C38" s="87" t="s">
        <v>49</v>
      </c>
      <c r="D38" s="87">
        <v>47.46</v>
      </c>
      <c r="E38" s="8">
        <v>14.5</v>
      </c>
      <c r="F38" s="10">
        <v>15.1</v>
      </c>
      <c r="G38" s="8">
        <v>15.6</v>
      </c>
      <c r="H38" s="10">
        <v>254.1</v>
      </c>
      <c r="I38" s="32"/>
    </row>
    <row r="39" spans="1:16" ht="31.5" customHeight="1">
      <c r="A39" s="8" t="s">
        <v>65</v>
      </c>
      <c r="B39" s="47" t="s">
        <v>66</v>
      </c>
      <c r="C39" s="10" t="s">
        <v>69</v>
      </c>
      <c r="D39" s="10">
        <v>15.22</v>
      </c>
      <c r="E39" s="8">
        <v>6.8</v>
      </c>
      <c r="F39" s="10">
        <v>9</v>
      </c>
      <c r="G39" s="10">
        <v>33.200000000000003</v>
      </c>
      <c r="H39" s="10">
        <v>202</v>
      </c>
      <c r="I39" s="32"/>
      <c r="J39" s="33"/>
      <c r="K39" s="33"/>
      <c r="L39" s="33"/>
      <c r="M39" s="32"/>
      <c r="N39" s="32"/>
      <c r="O39" s="33"/>
      <c r="P39" s="33"/>
    </row>
    <row r="40" spans="1:16" s="50" customFormat="1" ht="12.75">
      <c r="A40" s="8" t="s">
        <v>45</v>
      </c>
      <c r="B40" s="15" t="s">
        <v>46</v>
      </c>
      <c r="C40" s="49">
        <v>200</v>
      </c>
      <c r="D40" s="49">
        <v>9.91</v>
      </c>
      <c r="E40" s="49">
        <v>0.4</v>
      </c>
      <c r="F40" s="49">
        <v>0</v>
      </c>
      <c r="G40" s="49">
        <v>27.4</v>
      </c>
      <c r="H40" s="49">
        <v>106</v>
      </c>
      <c r="I40" s="34"/>
      <c r="J40" s="34"/>
      <c r="K40" s="34"/>
      <c r="L40" s="34"/>
      <c r="M40" s="34"/>
      <c r="N40" s="34"/>
      <c r="O40" s="34"/>
      <c r="P40" s="32"/>
    </row>
    <row r="41" spans="1:16">
      <c r="A41" s="8"/>
      <c r="B41" s="9" t="s">
        <v>11</v>
      </c>
      <c r="C41" s="28">
        <v>40</v>
      </c>
      <c r="D41" s="28">
        <v>1.66</v>
      </c>
      <c r="E41" s="11">
        <v>3.04</v>
      </c>
      <c r="F41" s="11">
        <v>0.36</v>
      </c>
      <c r="G41" s="11">
        <v>19.88</v>
      </c>
      <c r="H41" s="11">
        <v>90.4</v>
      </c>
      <c r="I41" s="32"/>
      <c r="J41" s="32"/>
      <c r="K41" s="32"/>
      <c r="L41" s="33"/>
      <c r="M41" s="33"/>
      <c r="N41" s="33"/>
      <c r="O41" s="33"/>
      <c r="P41" s="33"/>
    </row>
    <row r="42" spans="1:16">
      <c r="A42" s="8"/>
      <c r="B42" s="9" t="s">
        <v>14</v>
      </c>
      <c r="C42" s="10">
        <v>40</v>
      </c>
      <c r="D42" s="10">
        <v>1.56</v>
      </c>
      <c r="E42" s="10">
        <v>1.97</v>
      </c>
      <c r="F42" s="10">
        <v>0.32</v>
      </c>
      <c r="G42" s="10">
        <v>13.07</v>
      </c>
      <c r="H42" s="10">
        <v>47.28</v>
      </c>
    </row>
    <row r="43" spans="1:16">
      <c r="A43" s="45"/>
      <c r="B43" s="41" t="s">
        <v>15</v>
      </c>
      <c r="C43" s="16">
        <v>952</v>
      </c>
      <c r="D43" s="16">
        <f>SUM(D36:D42)</f>
        <v>112.50999999999999</v>
      </c>
      <c r="E43" s="16">
        <f>SUM(E36:E42)</f>
        <v>29.81</v>
      </c>
      <c r="F43" s="16">
        <f>SUM(F36:F42)</f>
        <v>34.08</v>
      </c>
      <c r="G43" s="16">
        <f>SUM(G36:G42)</f>
        <v>123.85</v>
      </c>
      <c r="H43" s="16">
        <f>SUM(H36:H42)</f>
        <v>850.68</v>
      </c>
    </row>
    <row r="44" spans="1:16">
      <c r="A44" s="44"/>
      <c r="B44" s="41" t="s">
        <v>16</v>
      </c>
      <c r="C44" s="16">
        <f>C34+C43</f>
        <v>1517</v>
      </c>
      <c r="D44" s="16">
        <f>D34+D43</f>
        <v>209.97999999999996</v>
      </c>
      <c r="E44" s="16">
        <f>SUM(E34+E43)</f>
        <v>67.89</v>
      </c>
      <c r="F44" s="16">
        <f>SUM(F34+F43)</f>
        <v>58.97</v>
      </c>
      <c r="G44" s="16">
        <f>SUM(G34+G43)</f>
        <v>228.06</v>
      </c>
      <c r="H44" s="16">
        <f>SUM(H34+H43)</f>
        <v>1600.46</v>
      </c>
    </row>
    <row r="45" spans="1:16">
      <c r="A45" t="s">
        <v>50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11" sqref="G11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4" t="s">
        <v>19</v>
      </c>
      <c r="C1" s="95"/>
      <c r="D1" s="96"/>
      <c r="E1" t="s">
        <v>20</v>
      </c>
      <c r="F1" s="52"/>
      <c r="I1" t="s">
        <v>21</v>
      </c>
      <c r="J1" s="53">
        <v>45539</v>
      </c>
    </row>
    <row r="2" spans="1:11" ht="15.75" thickBot="1"/>
    <row r="3" spans="1:11" ht="15.75" thickBot="1">
      <c r="A3" s="54" t="s">
        <v>22</v>
      </c>
      <c r="B3" s="55" t="s">
        <v>23</v>
      </c>
      <c r="C3" s="55" t="s">
        <v>2</v>
      </c>
      <c r="D3" s="55" t="s">
        <v>24</v>
      </c>
      <c r="E3" s="55" t="s">
        <v>25</v>
      </c>
      <c r="F3" s="55" t="s">
        <v>26</v>
      </c>
      <c r="G3" s="55" t="s">
        <v>27</v>
      </c>
      <c r="H3" s="55" t="s">
        <v>7</v>
      </c>
      <c r="I3" s="55" t="s">
        <v>8</v>
      </c>
      <c r="J3" s="55" t="s">
        <v>9</v>
      </c>
    </row>
    <row r="4" spans="1:11">
      <c r="A4" s="56" t="s">
        <v>28</v>
      </c>
      <c r="B4" s="57" t="s">
        <v>29</v>
      </c>
      <c r="C4" s="72"/>
      <c r="D4" s="73"/>
      <c r="E4" s="74"/>
      <c r="F4" s="80"/>
      <c r="G4" s="72"/>
      <c r="H4" s="74"/>
      <c r="I4" s="72"/>
      <c r="J4" s="74"/>
    </row>
    <row r="5" spans="1:11">
      <c r="A5" s="58"/>
      <c r="B5" s="44" t="s">
        <v>30</v>
      </c>
      <c r="C5" s="72"/>
      <c r="D5" s="75"/>
      <c r="E5" s="76"/>
      <c r="F5" s="75"/>
      <c r="G5" s="76"/>
      <c r="H5" s="76"/>
      <c r="I5" s="76"/>
      <c r="J5" s="76"/>
    </row>
    <row r="6" spans="1:11">
      <c r="A6" s="58"/>
      <c r="B6" s="44" t="s">
        <v>31</v>
      </c>
      <c r="C6" s="72"/>
      <c r="D6" s="79"/>
      <c r="E6" s="82"/>
      <c r="F6" s="75"/>
      <c r="G6" s="83"/>
      <c r="H6" s="83"/>
      <c r="I6" s="83"/>
      <c r="J6" s="83"/>
    </row>
    <row r="7" spans="1:11">
      <c r="A7" s="58"/>
      <c r="B7" s="59"/>
      <c r="C7" s="84"/>
      <c r="D7" s="75"/>
      <c r="E7" s="85"/>
      <c r="F7" s="80"/>
      <c r="G7" s="76"/>
      <c r="H7" s="76"/>
      <c r="I7" s="76"/>
      <c r="J7" s="76"/>
    </row>
    <row r="8" spans="1:11">
      <c r="A8" s="58"/>
      <c r="B8" s="60"/>
      <c r="C8" s="84"/>
      <c r="D8" s="75"/>
      <c r="E8" s="85"/>
      <c r="F8" s="80"/>
      <c r="G8" s="76"/>
      <c r="H8" s="76"/>
      <c r="I8" s="76"/>
      <c r="J8" s="85"/>
      <c r="K8" s="81"/>
    </row>
    <row r="9" spans="1:11">
      <c r="A9" s="63" t="s">
        <v>32</v>
      </c>
      <c r="B9" s="64" t="s">
        <v>33</v>
      </c>
      <c r="C9" s="59"/>
      <c r="D9" s="65"/>
      <c r="E9" s="66"/>
      <c r="F9" s="86"/>
      <c r="G9" s="66"/>
      <c r="H9" s="66"/>
      <c r="I9" s="66"/>
      <c r="J9" s="66"/>
    </row>
    <row r="10" spans="1:11">
      <c r="A10" s="45"/>
      <c r="B10" s="59"/>
      <c r="C10" s="59"/>
      <c r="D10" s="65"/>
      <c r="E10" s="66"/>
      <c r="F10" s="86"/>
      <c r="G10" s="66"/>
      <c r="H10" s="66"/>
      <c r="I10" s="66"/>
      <c r="J10" s="66"/>
    </row>
    <row r="11" spans="1:11">
      <c r="A11" s="67"/>
      <c r="B11" s="59"/>
      <c r="C11" s="59"/>
      <c r="D11" s="65"/>
      <c r="E11" s="66"/>
      <c r="F11" s="86"/>
      <c r="G11" s="66"/>
      <c r="H11" s="66"/>
      <c r="I11" s="66"/>
      <c r="J11" s="66"/>
    </row>
    <row r="12" spans="1:11">
      <c r="A12" s="63" t="s">
        <v>34</v>
      </c>
      <c r="B12" s="44" t="s">
        <v>35</v>
      </c>
      <c r="C12" s="84" t="s">
        <v>58</v>
      </c>
      <c r="D12" s="77" t="s">
        <v>59</v>
      </c>
      <c r="E12" s="78">
        <v>80</v>
      </c>
      <c r="F12" s="78">
        <v>13.58</v>
      </c>
      <c r="G12" s="78">
        <v>50.32</v>
      </c>
      <c r="H12" s="78">
        <v>0.88</v>
      </c>
      <c r="I12" s="78">
        <v>4</v>
      </c>
      <c r="J12" s="78">
        <v>3.76</v>
      </c>
    </row>
    <row r="13" spans="1:11" ht="25.5">
      <c r="A13" s="45"/>
      <c r="B13" s="44" t="s">
        <v>36</v>
      </c>
      <c r="C13" s="72" t="s">
        <v>60</v>
      </c>
      <c r="D13" s="77" t="s">
        <v>61</v>
      </c>
      <c r="E13" s="78" t="s">
        <v>62</v>
      </c>
      <c r="F13" s="78">
        <v>8.98</v>
      </c>
      <c r="G13" s="78">
        <v>70.400000000000006</v>
      </c>
      <c r="H13" s="78">
        <v>1.6</v>
      </c>
      <c r="I13" s="78">
        <v>3.44</v>
      </c>
      <c r="J13" s="78">
        <v>8</v>
      </c>
    </row>
    <row r="14" spans="1:11">
      <c r="A14" s="45"/>
      <c r="B14" s="44" t="s">
        <v>37</v>
      </c>
      <c r="C14" s="72" t="s">
        <v>63</v>
      </c>
      <c r="D14" s="79" t="s">
        <v>64</v>
      </c>
      <c r="E14" s="88" t="s">
        <v>47</v>
      </c>
      <c r="F14" s="88">
        <v>32.869999999999997</v>
      </c>
      <c r="G14" s="74">
        <v>228.69</v>
      </c>
      <c r="H14" s="72">
        <v>13.05</v>
      </c>
      <c r="I14" s="74">
        <v>13.59</v>
      </c>
      <c r="J14" s="72">
        <v>14.04</v>
      </c>
    </row>
    <row r="15" spans="1:11" ht="25.5">
      <c r="A15" s="45"/>
      <c r="B15" s="44" t="s">
        <v>38</v>
      </c>
      <c r="C15" s="72" t="s">
        <v>65</v>
      </c>
      <c r="D15" s="73" t="s">
        <v>66</v>
      </c>
      <c r="E15" s="74" t="s">
        <v>67</v>
      </c>
      <c r="F15" s="74">
        <v>10.54</v>
      </c>
      <c r="G15" s="72">
        <v>181.8</v>
      </c>
      <c r="H15" s="72">
        <v>6.12</v>
      </c>
      <c r="I15" s="72">
        <v>8.1</v>
      </c>
      <c r="J15" s="74">
        <v>29.88</v>
      </c>
    </row>
    <row r="16" spans="1:11">
      <c r="A16" s="45"/>
      <c r="B16" s="44" t="s">
        <v>39</v>
      </c>
      <c r="C16" s="72" t="s">
        <v>45</v>
      </c>
      <c r="D16" s="75" t="s">
        <v>46</v>
      </c>
      <c r="E16" s="76">
        <v>200</v>
      </c>
      <c r="F16" s="76">
        <v>7.62</v>
      </c>
      <c r="G16" s="76">
        <v>106</v>
      </c>
      <c r="H16" s="76">
        <v>0.4</v>
      </c>
      <c r="I16" s="76">
        <v>0</v>
      </c>
      <c r="J16" s="76">
        <v>27.4</v>
      </c>
    </row>
    <row r="17" spans="1:10">
      <c r="A17" s="45"/>
      <c r="B17" s="44" t="s">
        <v>40</v>
      </c>
      <c r="C17" s="72"/>
      <c r="D17" s="79" t="s">
        <v>11</v>
      </c>
      <c r="E17" s="74">
        <v>30</v>
      </c>
      <c r="F17" s="74">
        <v>0.96</v>
      </c>
      <c r="G17" s="74">
        <v>67.8</v>
      </c>
      <c r="H17" s="72">
        <v>2.2799999999999998</v>
      </c>
      <c r="I17" s="74">
        <v>0.27</v>
      </c>
      <c r="J17" s="72">
        <v>14.91</v>
      </c>
    </row>
    <row r="18" spans="1:10">
      <c r="A18" s="45"/>
      <c r="B18" s="44" t="s">
        <v>41</v>
      </c>
      <c r="C18" s="72"/>
      <c r="D18" s="79" t="s">
        <v>14</v>
      </c>
      <c r="E18" s="74">
        <v>30</v>
      </c>
      <c r="F18" s="74">
        <v>0.9</v>
      </c>
      <c r="G18" s="72">
        <v>35.46</v>
      </c>
      <c r="H18" s="72">
        <v>1.48</v>
      </c>
      <c r="I18" s="72">
        <v>0.24</v>
      </c>
      <c r="J18" s="72">
        <v>9.8000000000000007</v>
      </c>
    </row>
    <row r="19" spans="1:10">
      <c r="A19" s="45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2024-09-04T11:01:32Z</dcterms:modified>
</cp:coreProperties>
</file>