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42" i="2"/>
  <c r="D41"/>
  <c r="D32"/>
  <c r="D22"/>
  <c r="D21"/>
  <c r="D12"/>
  <c r="C42"/>
  <c r="H41"/>
  <c r="G41"/>
  <c r="F41"/>
  <c r="E41"/>
  <c r="H32"/>
  <c r="H42" s="1"/>
  <c r="G32"/>
  <c r="G42" s="1"/>
  <c r="F32"/>
  <c r="F42" s="1"/>
  <c r="E32"/>
  <c r="E42" s="1"/>
  <c r="C22"/>
  <c r="H21"/>
  <c r="G21"/>
  <c r="F21"/>
  <c r="E21"/>
  <c r="H12"/>
  <c r="H22" s="1"/>
  <c r="G12"/>
  <c r="G22" s="1"/>
  <c r="F12"/>
  <c r="F22" s="1"/>
  <c r="E12"/>
  <c r="E22" s="1"/>
  <c r="E42" i="1"/>
  <c r="C42"/>
  <c r="G41"/>
  <c r="F41"/>
  <c r="E41"/>
  <c r="D41"/>
  <c r="G32"/>
  <c r="G42" s="1"/>
  <c r="F32"/>
  <c r="F42" s="1"/>
  <c r="E32"/>
  <c r="D32"/>
  <c r="D42" s="1"/>
  <c r="F22"/>
  <c r="D22"/>
  <c r="C22"/>
  <c r="G21"/>
  <c r="F21"/>
  <c r="E21"/>
  <c r="D21"/>
  <c r="G12"/>
  <c r="G22" s="1"/>
  <c r="F12"/>
  <c r="E12"/>
  <c r="E22" s="1"/>
  <c r="D12"/>
</calcChain>
</file>

<file path=xl/sharedStrings.xml><?xml version="1.0" encoding="utf-8"?>
<sst xmlns="http://schemas.openxmlformats.org/spreadsheetml/2006/main" count="200" uniqueCount="70">
  <si>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</si>
  <si>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</si>
  <si>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</si>
  <si>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</si>
  <si>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</si>
  <si>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</si>
  <si>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</si>
  <si>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</si>
  <si>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</si>
  <si>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</si>
  <si>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</si>
  <si>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</si>
  <si>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</si>
  <si>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</si>
  <si>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</si>
  <si>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</si>
  <si>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</si>
  <si>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</si>
  <si>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</si>
  <si>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</si>
  <si>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</si>
  <si>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</si>
  <si>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</si>
  <si>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</si>
  <si>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</si>
  <si>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</si>
  <si>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</si>
  <si>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</si>
  <si>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</si>
  <si>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</si>
  <si>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</si>
  <si>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</si>
  <si>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</si>
  <si>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</si>
  <si>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</si>
  <si>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</si>
  <si>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</si>
  <si>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</si>
  <si>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</si>
  <si>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</si>
  <si>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</si>
  <si>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Примерное 10 дневное осеннее-зимнее меню 2024-2025гг.</t>
  </si>
  <si>
    <t>Утверждаю:  Директор МБОУ Первомайская СОШ__________________Ладик Е.В.</t>
  </si>
  <si>
    <t>Сезон: осень-зима</t>
  </si>
  <si>
    <t xml:space="preserve">Возрастная категория: 12-18 лет </t>
  </si>
  <si>
    <t>Шеф-повар ___________Дьячкова С.С.</t>
  </si>
  <si>
    <t>№121/2008</t>
  </si>
  <si>
    <t>Каша гречневая на молоке</t>
  </si>
  <si>
    <t>№148/2008</t>
  </si>
  <si>
    <t>Кофейный напиток</t>
  </si>
  <si>
    <t>Неделя: вторая, четвертая.</t>
  </si>
  <si>
    <t>День: понедельник.</t>
  </si>
  <si>
    <t>№125/2008</t>
  </si>
  <si>
    <t>Каша манная молочная жидкая</t>
  </si>
  <si>
    <t>180,0/6,3</t>
  </si>
  <si>
    <t>Фрукт свежий (яблоко)</t>
  </si>
  <si>
    <t>№7/2008</t>
  </si>
  <si>
    <t>Салат из моркови с сахаром</t>
  </si>
  <si>
    <t>№60/2008</t>
  </si>
  <si>
    <t>Уха со взбитым яйцом</t>
  </si>
  <si>
    <t>200,0/20,0</t>
  </si>
  <si>
    <t>№73/2008</t>
  </si>
  <si>
    <t>Зразы из говядины с яйцом</t>
  </si>
  <si>
    <t>90,0/4,5</t>
  </si>
  <si>
    <t>№156/2008</t>
  </si>
  <si>
    <t>Напиток лимонный</t>
  </si>
  <si>
    <t>200,0/7,0</t>
  </si>
  <si>
    <t>250,0/25,0</t>
  </si>
  <si>
    <t>100,0/5,0</t>
  </si>
  <si>
    <t>Меню на "09"сентября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</si>
</sst>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2" fontId="4" fillId="0" borderId="2" xfId="0" applyNumberFormat="1" applyFont="1" applyBorder="1" applyAlignment="1">
      <alignment horizontal="center"/>
    </xf>
    <xf numFmtId="0" fontId="4" fillId="4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workbookViewId="0">
      <selection sqref="A1:H1"/>
    </sheetView>
  </sheetViews>
  <sheetFormatPr defaultRowHeight="15"/>
  <cols>
    <col min="1" max="1" width="10.7109375" customWidth="1"/>
    <col min="2" max="2" width="26.42578125" customWidth="1"/>
    <col min="3" max="3" width="12.7109375" customWidth="1"/>
    <col min="4" max="5" width="9.28515625" customWidth="1"/>
    <col min="6" max="6" width="8.85546875" customWidth="1"/>
    <col min="7" max="7" width="9.7109375" customWidth="1"/>
    <col min="8" max="15" width="9.140625" style="29"/>
  </cols>
  <sheetData>
    <row r="1" spans="1:16" ht="18.75">
      <c r="A1" s="90" t="s">
        <v>41</v>
      </c>
      <c r="B1" s="90"/>
      <c r="C1" s="90"/>
      <c r="D1" s="90"/>
      <c r="E1" s="90"/>
      <c r="F1" s="90"/>
      <c r="G1" s="90"/>
      <c r="H1" s="90"/>
      <c r="P1" s="29"/>
    </row>
    <row r="2" spans="1:16" ht="19.5" customHeight="1">
      <c r="A2" s="43" t="s">
        <v>42</v>
      </c>
      <c r="H2"/>
      <c r="P2" s="29"/>
    </row>
    <row r="3" spans="1:16" ht="18.75" customHeight="1">
      <c r="A3" s="1" t="s">
        <v>43</v>
      </c>
      <c r="B3" s="1"/>
      <c r="C3" s="17" t="s">
        <v>50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6" ht="18.75" customHeight="1">
      <c r="A4" s="46" t="s">
        <v>0</v>
      </c>
      <c r="B4" s="46"/>
      <c r="C4" s="19" t="s">
        <v>51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6" ht="15" customHeight="1">
      <c r="A5" s="20" t="s">
        <v>1</v>
      </c>
      <c r="B5" s="20" t="s">
        <v>2</v>
      </c>
      <c r="C5" s="21" t="s">
        <v>3</v>
      </c>
      <c r="D5" s="40" t="s">
        <v>4</v>
      </c>
      <c r="E5" s="22"/>
      <c r="F5" s="23"/>
      <c r="G5" s="21" t="s">
        <v>5</v>
      </c>
      <c r="H5" s="30"/>
      <c r="I5" s="30"/>
      <c r="J5" s="30"/>
      <c r="K5" s="30"/>
      <c r="L5" s="30"/>
      <c r="M5" s="30"/>
      <c r="N5" s="30"/>
      <c r="O5" s="30"/>
    </row>
    <row r="6" spans="1:16">
      <c r="A6" s="24"/>
      <c r="B6" s="24"/>
      <c r="C6" s="25"/>
      <c r="D6" s="4" t="s">
        <v>6</v>
      </c>
      <c r="E6" s="4" t="s">
        <v>7</v>
      </c>
      <c r="F6" s="4" t="s">
        <v>8</v>
      </c>
      <c r="G6" s="25" t="s">
        <v>16</v>
      </c>
      <c r="H6" s="30"/>
      <c r="I6" s="30"/>
      <c r="J6" s="30"/>
      <c r="K6" s="30"/>
      <c r="L6" s="30"/>
      <c r="M6" s="30"/>
      <c r="N6" s="30"/>
      <c r="O6" s="30"/>
    </row>
    <row r="7" spans="1:16">
      <c r="A7" s="5"/>
      <c r="B7" s="42" t="s">
        <v>9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6" ht="31.5" customHeight="1">
      <c r="A8" s="8" t="s">
        <v>52</v>
      </c>
      <c r="B8" s="47" t="s">
        <v>53</v>
      </c>
      <c r="C8" s="10" t="s">
        <v>54</v>
      </c>
      <c r="D8" s="8">
        <v>5.22</v>
      </c>
      <c r="E8" s="8">
        <v>7.56</v>
      </c>
      <c r="F8" s="10">
        <v>26.1</v>
      </c>
      <c r="G8" s="8">
        <v>188.64</v>
      </c>
      <c r="H8" s="32"/>
      <c r="I8" s="33"/>
      <c r="J8" s="33"/>
      <c r="K8" s="33"/>
      <c r="L8" s="32"/>
      <c r="M8" s="32"/>
      <c r="N8" s="33"/>
      <c r="O8" s="33"/>
    </row>
    <row r="9" spans="1:16" s="50" customFormat="1" ht="12.75">
      <c r="A9" s="8" t="s">
        <v>48</v>
      </c>
      <c r="B9" s="15" t="s">
        <v>49</v>
      </c>
      <c r="C9" s="49">
        <v>200</v>
      </c>
      <c r="D9" s="49">
        <v>2.7</v>
      </c>
      <c r="E9" s="49">
        <v>2.8</v>
      </c>
      <c r="F9" s="49">
        <v>22.4</v>
      </c>
      <c r="G9" s="49">
        <v>153</v>
      </c>
      <c r="H9" s="34"/>
      <c r="I9" s="34"/>
      <c r="J9" s="34"/>
      <c r="K9" s="34"/>
      <c r="L9" s="34"/>
      <c r="M9" s="34"/>
      <c r="N9" s="34"/>
      <c r="O9" s="32"/>
    </row>
    <row r="10" spans="1:16" s="50" customFormat="1" ht="12.75">
      <c r="A10" s="70"/>
      <c r="B10" s="15" t="s">
        <v>55</v>
      </c>
      <c r="C10" s="94">
        <v>150</v>
      </c>
      <c r="D10" s="49">
        <v>3.6</v>
      </c>
      <c r="E10" s="49">
        <v>0.6</v>
      </c>
      <c r="F10" s="49">
        <v>14.7</v>
      </c>
      <c r="G10" s="49">
        <v>66.599999999999994</v>
      </c>
      <c r="H10" s="34"/>
      <c r="I10" s="34"/>
      <c r="J10" s="34"/>
      <c r="K10" s="34"/>
      <c r="L10" s="34"/>
      <c r="M10" s="34"/>
      <c r="N10" s="34"/>
      <c r="O10" s="32"/>
    </row>
    <row r="11" spans="1:16" s="50" customFormat="1" ht="12.75">
      <c r="A11" s="8"/>
      <c r="B11" s="9" t="s">
        <v>10</v>
      </c>
      <c r="C11" s="28">
        <v>40</v>
      </c>
      <c r="D11" s="11">
        <v>3.04</v>
      </c>
      <c r="E11" s="11">
        <v>0.36</v>
      </c>
      <c r="F11" s="11">
        <v>19.88</v>
      </c>
      <c r="G11" s="11">
        <v>90.4</v>
      </c>
      <c r="H11" s="32"/>
      <c r="I11" s="32"/>
      <c r="J11" s="32"/>
      <c r="K11" s="33"/>
      <c r="L11" s="33"/>
      <c r="M11" s="33"/>
      <c r="N11" s="33"/>
      <c r="O11" s="33"/>
    </row>
    <row r="12" spans="1:16">
      <c r="A12" s="44"/>
      <c r="B12" s="41" t="s">
        <v>11</v>
      </c>
      <c r="C12" s="16">
        <v>576.29999999999995</v>
      </c>
      <c r="D12" s="13">
        <f>SUM(D8:D11)</f>
        <v>14.559999999999999</v>
      </c>
      <c r="E12" s="13">
        <f>SUM(E8:E11)</f>
        <v>11.319999999999999</v>
      </c>
      <c r="F12" s="16">
        <f>SUM(F8:F11)</f>
        <v>83.08</v>
      </c>
      <c r="G12" s="13">
        <f>SUM(G8:G11)</f>
        <v>498.64</v>
      </c>
      <c r="H12" s="35"/>
      <c r="I12" s="35"/>
      <c r="J12" s="35"/>
      <c r="K12" s="35"/>
      <c r="L12" s="35"/>
      <c r="M12" s="35"/>
      <c r="N12" s="35"/>
      <c r="O12" s="35"/>
    </row>
    <row r="13" spans="1:16">
      <c r="A13" s="45"/>
      <c r="B13" s="42" t="s">
        <v>12</v>
      </c>
      <c r="C13" s="48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6">
      <c r="A14" s="70" t="s">
        <v>56</v>
      </c>
      <c r="B14" s="14" t="s">
        <v>57</v>
      </c>
      <c r="C14" s="12">
        <v>80</v>
      </c>
      <c r="D14" s="12">
        <v>1.2</v>
      </c>
      <c r="E14" s="12">
        <v>3.2</v>
      </c>
      <c r="F14" s="12">
        <v>8.8000000000000007</v>
      </c>
      <c r="G14" s="12">
        <v>68.8</v>
      </c>
      <c r="I14" s="35"/>
      <c r="J14" s="35"/>
      <c r="K14" s="35"/>
      <c r="L14" s="35"/>
      <c r="M14" s="35"/>
      <c r="N14" s="35"/>
      <c r="O14" s="35"/>
      <c r="P14" s="35"/>
    </row>
    <row r="15" spans="1:16">
      <c r="A15" s="8" t="s">
        <v>58</v>
      </c>
      <c r="B15" s="14" t="s">
        <v>59</v>
      </c>
      <c r="C15" s="12" t="s">
        <v>60</v>
      </c>
      <c r="D15" s="12">
        <v>10.8</v>
      </c>
      <c r="E15" s="12">
        <v>2.88</v>
      </c>
      <c r="F15" s="12">
        <v>10</v>
      </c>
      <c r="G15" s="12">
        <v>105.6</v>
      </c>
      <c r="I15" s="36"/>
      <c r="J15" s="36"/>
      <c r="K15" s="36"/>
      <c r="L15" s="37"/>
      <c r="M15" s="36"/>
      <c r="N15" s="36"/>
      <c r="O15" s="36"/>
      <c r="P15" s="36"/>
    </row>
    <row r="16" spans="1:16">
      <c r="A16" s="8" t="s">
        <v>61</v>
      </c>
      <c r="B16" s="9" t="s">
        <v>62</v>
      </c>
      <c r="C16" s="86" t="s">
        <v>63</v>
      </c>
      <c r="D16" s="8">
        <v>19.170000000000002</v>
      </c>
      <c r="E16" s="10">
        <v>20.79</v>
      </c>
      <c r="F16" s="8">
        <v>5.13</v>
      </c>
      <c r="G16" s="8">
        <v>190.53</v>
      </c>
      <c r="H16" s="32"/>
    </row>
    <row r="17" spans="1:15">
      <c r="A17" s="8" t="s">
        <v>46</v>
      </c>
      <c r="B17" s="47" t="s">
        <v>47</v>
      </c>
      <c r="C17" s="10">
        <v>180</v>
      </c>
      <c r="D17" s="8">
        <v>5.4</v>
      </c>
      <c r="E17" s="8">
        <v>8.4600000000000009</v>
      </c>
      <c r="F17" s="10">
        <v>27.9</v>
      </c>
      <c r="G17" s="10">
        <v>216</v>
      </c>
      <c r="H17" s="32"/>
      <c r="I17" s="33"/>
      <c r="J17" s="33"/>
      <c r="K17" s="33"/>
      <c r="L17" s="32"/>
      <c r="M17" s="32"/>
      <c r="N17" s="33"/>
      <c r="O17" s="33"/>
    </row>
    <row r="18" spans="1:15">
      <c r="A18" s="87" t="s">
        <v>64</v>
      </c>
      <c r="B18" s="9" t="s">
        <v>65</v>
      </c>
      <c r="C18" s="10">
        <v>200</v>
      </c>
      <c r="D18" s="10">
        <v>0.1</v>
      </c>
      <c r="E18" s="10">
        <v>0</v>
      </c>
      <c r="F18" s="10">
        <v>24.2</v>
      </c>
      <c r="G18" s="10">
        <v>93</v>
      </c>
      <c r="H18" s="88"/>
      <c r="I18" s="37"/>
      <c r="J18" s="88"/>
      <c r="K18" s="88"/>
      <c r="L18" s="37"/>
      <c r="M18" s="88"/>
      <c r="N18" s="88"/>
      <c r="O18" s="36"/>
    </row>
    <row r="19" spans="1:15">
      <c r="A19" s="8"/>
      <c r="B19" s="9" t="s">
        <v>10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13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5"/>
      <c r="B21" s="41" t="s">
        <v>14</v>
      </c>
      <c r="C21" s="16">
        <v>842.5</v>
      </c>
      <c r="D21" s="16">
        <f>SUM(D14:D20)</f>
        <v>40.43</v>
      </c>
      <c r="E21" s="16">
        <f>SUM(E14:E20)</f>
        <v>35.840000000000003</v>
      </c>
      <c r="F21" s="16">
        <f>SUM(F14:F20)</f>
        <v>100.74</v>
      </c>
      <c r="G21" s="16">
        <f>SUM(G14:G20)</f>
        <v>777.18999999999994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4"/>
      <c r="B22" s="41" t="s">
        <v>15</v>
      </c>
      <c r="C22" s="16">
        <f>C12+C21</f>
        <v>1418.8</v>
      </c>
      <c r="D22" s="16">
        <f>SUM(D12+D21)</f>
        <v>54.989999999999995</v>
      </c>
      <c r="E22" s="16">
        <f>SUM(E12+E21)</f>
        <v>47.160000000000004</v>
      </c>
      <c r="F22" s="16">
        <f>SUM(F12+F21)</f>
        <v>183.82</v>
      </c>
      <c r="G22" s="16">
        <f>SUM(G12+G21)</f>
        <v>1275.83</v>
      </c>
      <c r="H22" s="39"/>
      <c r="I22" s="39"/>
      <c r="J22" s="39"/>
      <c r="K22" s="39"/>
      <c r="L22" s="39"/>
      <c r="M22" s="39"/>
      <c r="N22" s="39"/>
      <c r="O22" s="39"/>
    </row>
    <row r="24" spans="1:15" ht="17.25">
      <c r="A24" s="46" t="s">
        <v>44</v>
      </c>
      <c r="B24" s="46"/>
    </row>
    <row r="25" spans="1:15" ht="24">
      <c r="A25" s="20" t="s">
        <v>1</v>
      </c>
      <c r="B25" s="20" t="s">
        <v>2</v>
      </c>
      <c r="C25" s="21" t="s">
        <v>3</v>
      </c>
      <c r="D25" s="40" t="s">
        <v>4</v>
      </c>
      <c r="E25" s="22"/>
      <c r="F25" s="23"/>
      <c r="G25" s="21" t="s">
        <v>5</v>
      </c>
    </row>
    <row r="26" spans="1:15">
      <c r="A26" s="24"/>
      <c r="B26" s="24"/>
      <c r="C26" s="25"/>
      <c r="D26" s="4" t="s">
        <v>6</v>
      </c>
      <c r="E26" s="4" t="s">
        <v>7</v>
      </c>
      <c r="F26" s="4" t="s">
        <v>8</v>
      </c>
      <c r="G26" s="25" t="s">
        <v>16</v>
      </c>
    </row>
    <row r="27" spans="1:15">
      <c r="A27" s="5"/>
      <c r="B27" s="42" t="s">
        <v>9</v>
      </c>
      <c r="C27" s="6"/>
      <c r="D27" s="6"/>
      <c r="E27" s="6"/>
      <c r="G27" s="7"/>
    </row>
    <row r="28" spans="1:15" ht="25.5">
      <c r="A28" s="8" t="s">
        <v>52</v>
      </c>
      <c r="B28" s="47" t="s">
        <v>53</v>
      </c>
      <c r="C28" s="10" t="s">
        <v>66</v>
      </c>
      <c r="D28" s="8">
        <v>5.8</v>
      </c>
      <c r="E28" s="8">
        <v>8.4</v>
      </c>
      <c r="F28" s="10">
        <v>29</v>
      </c>
      <c r="G28" s="8">
        <v>209.6</v>
      </c>
      <c r="H28" s="32"/>
      <c r="I28" s="33"/>
      <c r="J28" s="33"/>
      <c r="K28" s="33"/>
      <c r="L28" s="32"/>
      <c r="M28" s="32"/>
      <c r="N28" s="33"/>
      <c r="O28" s="33"/>
    </row>
    <row r="29" spans="1:15" s="50" customFormat="1" ht="12.75">
      <c r="A29" s="8" t="s">
        <v>48</v>
      </c>
      <c r="B29" s="15" t="s">
        <v>49</v>
      </c>
      <c r="C29" s="49">
        <v>200</v>
      </c>
      <c r="D29" s="49">
        <v>2.7</v>
      </c>
      <c r="E29" s="49">
        <v>2.8</v>
      </c>
      <c r="F29" s="49">
        <v>22.4</v>
      </c>
      <c r="G29" s="49">
        <v>153</v>
      </c>
      <c r="H29" s="34"/>
      <c r="I29" s="34"/>
      <c r="J29" s="34"/>
      <c r="K29" s="34"/>
      <c r="L29" s="34"/>
      <c r="M29" s="34"/>
      <c r="N29" s="34"/>
      <c r="O29" s="32"/>
    </row>
    <row r="30" spans="1:15" s="50" customFormat="1" ht="12.75">
      <c r="A30" s="70"/>
      <c r="B30" s="15" t="s">
        <v>55</v>
      </c>
      <c r="C30" s="94">
        <v>150</v>
      </c>
      <c r="D30" s="49">
        <v>3.6</v>
      </c>
      <c r="E30" s="49">
        <v>0.6</v>
      </c>
      <c r="F30" s="49">
        <v>14.7</v>
      </c>
      <c r="G30" s="49">
        <v>66.599999999999994</v>
      </c>
      <c r="H30" s="34"/>
      <c r="I30" s="34"/>
      <c r="J30" s="34"/>
      <c r="K30" s="34"/>
      <c r="L30" s="34"/>
      <c r="M30" s="34"/>
      <c r="N30" s="34"/>
      <c r="O30" s="32"/>
    </row>
    <row r="31" spans="1:15" s="50" customFormat="1" ht="12.75">
      <c r="A31" s="8"/>
      <c r="B31" s="9" t="s">
        <v>10</v>
      </c>
      <c r="C31" s="28">
        <v>40</v>
      </c>
      <c r="D31" s="11">
        <v>3.04</v>
      </c>
      <c r="E31" s="11">
        <v>0.36</v>
      </c>
      <c r="F31" s="11">
        <v>19.88</v>
      </c>
      <c r="G31" s="11">
        <v>90.4</v>
      </c>
      <c r="H31" s="32"/>
      <c r="I31" s="32"/>
      <c r="J31" s="32"/>
      <c r="K31" s="33"/>
      <c r="L31" s="33"/>
      <c r="M31" s="33"/>
      <c r="N31" s="33"/>
      <c r="O31" s="33"/>
    </row>
    <row r="32" spans="1:15">
      <c r="A32" s="44"/>
      <c r="B32" s="41" t="s">
        <v>11</v>
      </c>
      <c r="C32" s="16">
        <v>597</v>
      </c>
      <c r="D32" s="13">
        <f>SUM(D28:D31)</f>
        <v>15.14</v>
      </c>
      <c r="E32" s="13">
        <f>SUM(E28:E31)</f>
        <v>12.159999999999998</v>
      </c>
      <c r="F32" s="16">
        <f>SUM(F28:F31)</f>
        <v>85.97999999999999</v>
      </c>
      <c r="G32" s="13">
        <f>SUM(G28:G31)</f>
        <v>519.6</v>
      </c>
    </row>
    <row r="33" spans="1:16">
      <c r="A33" s="45"/>
      <c r="B33" s="42" t="s">
        <v>12</v>
      </c>
      <c r="C33" s="27"/>
      <c r="D33" s="27"/>
      <c r="E33" s="27"/>
      <c r="F33" s="27"/>
      <c r="G33" s="26"/>
    </row>
    <row r="34" spans="1:16">
      <c r="A34" s="70" t="s">
        <v>56</v>
      </c>
      <c r="B34" s="14" t="s">
        <v>57</v>
      </c>
      <c r="C34" s="12">
        <v>100</v>
      </c>
      <c r="D34" s="12">
        <v>1.5</v>
      </c>
      <c r="E34" s="12">
        <v>4</v>
      </c>
      <c r="F34" s="12">
        <v>11</v>
      </c>
      <c r="G34" s="12">
        <v>86</v>
      </c>
      <c r="I34" s="35"/>
      <c r="J34" s="35"/>
      <c r="K34" s="35"/>
      <c r="L34" s="35"/>
      <c r="M34" s="35"/>
      <c r="N34" s="35"/>
      <c r="O34" s="35"/>
      <c r="P34" s="35"/>
    </row>
    <row r="35" spans="1:16">
      <c r="A35" s="8" t="s">
        <v>58</v>
      </c>
      <c r="B35" s="14" t="s">
        <v>59</v>
      </c>
      <c r="C35" s="12" t="s">
        <v>67</v>
      </c>
      <c r="D35" s="12">
        <v>13.5</v>
      </c>
      <c r="E35" s="12">
        <v>3.6</v>
      </c>
      <c r="F35" s="12">
        <v>12.5</v>
      </c>
      <c r="G35" s="12">
        <v>132</v>
      </c>
      <c r="I35" s="36"/>
      <c r="J35" s="36"/>
      <c r="K35" s="36"/>
      <c r="L35" s="37"/>
      <c r="M35" s="36"/>
      <c r="N35" s="36"/>
      <c r="O35" s="36"/>
      <c r="P35" s="36"/>
    </row>
    <row r="36" spans="1:16">
      <c r="A36" s="8" t="s">
        <v>61</v>
      </c>
      <c r="B36" s="9" t="s">
        <v>62</v>
      </c>
      <c r="C36" s="86" t="s">
        <v>68</v>
      </c>
      <c r="D36" s="8">
        <v>21.3</v>
      </c>
      <c r="E36" s="10">
        <v>23.1</v>
      </c>
      <c r="F36" s="8">
        <v>5.7</v>
      </c>
      <c r="G36" s="8">
        <v>211.7</v>
      </c>
      <c r="H36" s="32"/>
    </row>
    <row r="37" spans="1:16">
      <c r="A37" s="8" t="s">
        <v>46</v>
      </c>
      <c r="B37" s="47" t="s">
        <v>47</v>
      </c>
      <c r="C37" s="10">
        <v>200</v>
      </c>
      <c r="D37" s="10">
        <v>6</v>
      </c>
      <c r="E37" s="8">
        <v>9.4</v>
      </c>
      <c r="F37" s="10">
        <v>31</v>
      </c>
      <c r="G37" s="10">
        <v>240</v>
      </c>
      <c r="H37" s="32"/>
      <c r="I37" s="33"/>
      <c r="J37" s="33"/>
      <c r="K37" s="33"/>
      <c r="L37" s="32"/>
      <c r="M37" s="32"/>
      <c r="N37" s="33"/>
      <c r="O37" s="33"/>
    </row>
    <row r="38" spans="1:16">
      <c r="A38" s="87" t="s">
        <v>64</v>
      </c>
      <c r="B38" s="9" t="s">
        <v>65</v>
      </c>
      <c r="C38" s="10">
        <v>200</v>
      </c>
      <c r="D38" s="10">
        <v>0.1</v>
      </c>
      <c r="E38" s="10">
        <v>0</v>
      </c>
      <c r="F38" s="10">
        <v>24.2</v>
      </c>
      <c r="G38" s="10">
        <v>93</v>
      </c>
      <c r="H38" s="88"/>
      <c r="I38" s="37"/>
      <c r="J38" s="88"/>
      <c r="K38" s="88"/>
      <c r="L38" s="37"/>
      <c r="M38" s="88"/>
      <c r="N38" s="88"/>
      <c r="O38" s="36"/>
    </row>
    <row r="39" spans="1:16">
      <c r="A39" s="8"/>
      <c r="B39" s="9" t="s">
        <v>10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6">
      <c r="A40" s="8"/>
      <c r="B40" s="9" t="s">
        <v>13</v>
      </c>
      <c r="C40" s="10">
        <v>40</v>
      </c>
      <c r="D40" s="10">
        <v>1.97</v>
      </c>
      <c r="E40" s="10">
        <v>0.32</v>
      </c>
      <c r="F40" s="10">
        <v>13.07</v>
      </c>
      <c r="G40" s="10">
        <v>47.28</v>
      </c>
    </row>
    <row r="41" spans="1:16">
      <c r="A41" s="45"/>
      <c r="B41" s="41" t="s">
        <v>14</v>
      </c>
      <c r="C41" s="16">
        <v>970</v>
      </c>
      <c r="D41" s="16">
        <f>SUM(D34:D40)</f>
        <v>47.41</v>
      </c>
      <c r="E41" s="16">
        <f>SUM(E34:E40)</f>
        <v>40.78</v>
      </c>
      <c r="F41" s="16">
        <f>SUM(F34:F40)</f>
        <v>117.35</v>
      </c>
      <c r="G41" s="16">
        <f>SUM(G34:G40)</f>
        <v>900.38</v>
      </c>
    </row>
    <row r="42" spans="1:16">
      <c r="A42" s="44"/>
      <c r="B42" s="41" t="s">
        <v>15</v>
      </c>
      <c r="C42" s="16">
        <f>C32+C41</f>
        <v>1567</v>
      </c>
      <c r="D42" s="16">
        <f>SUM(D32+D41)</f>
        <v>62.55</v>
      </c>
      <c r="E42" s="16">
        <f>SUM(E32+E41)</f>
        <v>52.94</v>
      </c>
      <c r="F42" s="16">
        <f>SUM(F32+F41)</f>
        <v>203.32999999999998</v>
      </c>
      <c r="G42" s="16">
        <f>SUM(G32+G41)</f>
        <v>1419.98</v>
      </c>
    </row>
    <row r="44" spans="1:16">
      <c r="A44" t="s">
        <v>45</v>
      </c>
    </row>
  </sheetData>
  <mergeCells count="1">
    <mergeCell ref="A1:H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4"/>
  <sheetViews>
    <sheetView topLeftCell="A4" workbookViewId="0">
      <selection activeCell="A14" sqref="A14:H18"/>
    </sheetView>
  </sheetViews>
  <sheetFormatPr defaultRowHeight="15"/>
  <cols>
    <col min="1" max="1" width="10.7109375" customWidth="1"/>
    <col min="2" max="2" width="26.42578125" customWidth="1"/>
    <col min="3" max="4" width="12.7109375" customWidth="1"/>
    <col min="5" max="6" width="9.28515625" customWidth="1"/>
    <col min="7" max="7" width="8.85546875" customWidth="1"/>
    <col min="8" max="8" width="9.7109375" customWidth="1"/>
    <col min="9" max="16" width="9.140625" style="29"/>
  </cols>
  <sheetData>
    <row r="1" spans="1:17" ht="18.75">
      <c r="A1" s="90" t="s">
        <v>69</v>
      </c>
      <c r="B1" s="90"/>
      <c r="C1" s="90"/>
      <c r="D1" s="90"/>
      <c r="E1" s="90"/>
      <c r="F1" s="90"/>
      <c r="G1" s="90"/>
      <c r="H1" s="90"/>
      <c r="I1" s="90"/>
      <c r="Q1" s="29"/>
    </row>
    <row r="2" spans="1:17" ht="19.5" customHeight="1">
      <c r="A2" s="43" t="s">
        <v>42</v>
      </c>
      <c r="I2"/>
      <c r="Q2" s="29"/>
    </row>
    <row r="3" spans="1:17" ht="18.75" customHeight="1">
      <c r="A3" s="1" t="s">
        <v>43</v>
      </c>
      <c r="B3" s="1"/>
      <c r="C3" s="17" t="s">
        <v>50</v>
      </c>
      <c r="D3" s="17"/>
      <c r="E3" s="17"/>
      <c r="F3" s="17"/>
      <c r="G3" s="17"/>
      <c r="H3" s="2"/>
      <c r="I3" s="3"/>
      <c r="J3" s="3"/>
      <c r="K3" s="18"/>
      <c r="L3" s="18"/>
      <c r="M3" s="18"/>
      <c r="N3" s="18"/>
      <c r="O3" s="18"/>
      <c r="P3" s="18"/>
    </row>
    <row r="4" spans="1:17" ht="18.75" customHeight="1">
      <c r="A4" s="46" t="s">
        <v>0</v>
      </c>
      <c r="B4" s="46"/>
      <c r="C4" s="19" t="s">
        <v>51</v>
      </c>
      <c r="D4" s="19"/>
      <c r="E4" s="19"/>
      <c r="F4" s="19"/>
      <c r="G4" s="19"/>
      <c r="H4" s="19"/>
      <c r="I4" s="3"/>
      <c r="J4" s="3"/>
      <c r="K4" s="18"/>
      <c r="L4" s="18"/>
      <c r="M4" s="18"/>
      <c r="N4" s="18"/>
      <c r="O4" s="18"/>
      <c r="P4" s="18"/>
    </row>
    <row r="5" spans="1:17" ht="15" customHeight="1">
      <c r="A5" s="20" t="s">
        <v>1</v>
      </c>
      <c r="B5" s="20" t="s">
        <v>2</v>
      </c>
      <c r="C5" s="21" t="s">
        <v>3</v>
      </c>
      <c r="D5" s="69" t="s">
        <v>25</v>
      </c>
      <c r="E5" s="40" t="s">
        <v>4</v>
      </c>
      <c r="F5" s="22"/>
      <c r="G5" s="23"/>
      <c r="H5" s="21" t="s">
        <v>5</v>
      </c>
      <c r="I5" s="30"/>
      <c r="J5" s="30"/>
      <c r="K5" s="30"/>
      <c r="L5" s="30"/>
      <c r="M5" s="30"/>
      <c r="N5" s="30"/>
      <c r="O5" s="30"/>
      <c r="P5" s="30"/>
    </row>
    <row r="6" spans="1:17">
      <c r="A6" s="24"/>
      <c r="B6" s="24"/>
      <c r="C6" s="25"/>
      <c r="D6" s="25"/>
      <c r="E6" s="4" t="s">
        <v>6</v>
      </c>
      <c r="F6" s="4" t="s">
        <v>7</v>
      </c>
      <c r="G6" s="4" t="s">
        <v>8</v>
      </c>
      <c r="H6" s="25" t="s">
        <v>16</v>
      </c>
      <c r="I6" s="30"/>
      <c r="J6" s="30"/>
      <c r="K6" s="30"/>
      <c r="L6" s="30"/>
      <c r="M6" s="30"/>
      <c r="N6" s="30"/>
      <c r="O6" s="30"/>
      <c r="P6" s="30"/>
    </row>
    <row r="7" spans="1:17">
      <c r="A7" s="5"/>
      <c r="B7" s="42" t="s">
        <v>9</v>
      </c>
      <c r="C7" s="6"/>
      <c r="D7" s="6"/>
      <c r="E7" s="6"/>
      <c r="F7" s="6"/>
      <c r="H7" s="7"/>
      <c r="I7" s="31"/>
      <c r="J7" s="31"/>
      <c r="K7" s="31"/>
      <c r="L7" s="31"/>
      <c r="M7" s="31"/>
      <c r="N7" s="31"/>
      <c r="O7" s="31"/>
      <c r="P7" s="31"/>
    </row>
    <row r="8" spans="1:17" ht="31.5" customHeight="1">
      <c r="A8" s="8" t="s">
        <v>52</v>
      </c>
      <c r="B8" s="47" t="s">
        <v>53</v>
      </c>
      <c r="C8" s="10" t="s">
        <v>54</v>
      </c>
      <c r="D8" s="10">
        <v>10.41</v>
      </c>
      <c r="E8" s="8">
        <v>5.22</v>
      </c>
      <c r="F8" s="8">
        <v>7.56</v>
      </c>
      <c r="G8" s="10">
        <v>26.1</v>
      </c>
      <c r="H8" s="8">
        <v>188.64</v>
      </c>
      <c r="I8" s="32"/>
      <c r="J8" s="33"/>
      <c r="K8" s="33"/>
      <c r="L8" s="33"/>
      <c r="M8" s="32"/>
      <c r="N8" s="32"/>
      <c r="O8" s="33"/>
      <c r="P8" s="33"/>
    </row>
    <row r="9" spans="1:17" s="50" customFormat="1" ht="12.75">
      <c r="A9" s="8" t="s">
        <v>48</v>
      </c>
      <c r="B9" s="15" t="s">
        <v>49</v>
      </c>
      <c r="C9" s="49">
        <v>200</v>
      </c>
      <c r="D9" s="49">
        <v>8.92</v>
      </c>
      <c r="E9" s="49">
        <v>2.7</v>
      </c>
      <c r="F9" s="49">
        <v>2.8</v>
      </c>
      <c r="G9" s="49">
        <v>22.4</v>
      </c>
      <c r="H9" s="49">
        <v>153</v>
      </c>
      <c r="I9" s="34"/>
      <c r="J9" s="34"/>
      <c r="K9" s="34"/>
      <c r="L9" s="34"/>
      <c r="M9" s="34"/>
      <c r="N9" s="34"/>
      <c r="O9" s="34"/>
      <c r="P9" s="32"/>
    </row>
    <row r="10" spans="1:17" s="50" customFormat="1" ht="12.75">
      <c r="A10" s="70"/>
      <c r="B10" s="15" t="s">
        <v>55</v>
      </c>
      <c r="C10" s="94">
        <v>150</v>
      </c>
      <c r="D10" s="94">
        <v>19.440000000000001</v>
      </c>
      <c r="E10" s="49">
        <v>3.6</v>
      </c>
      <c r="F10" s="49">
        <v>0.6</v>
      </c>
      <c r="G10" s="49">
        <v>14.7</v>
      </c>
      <c r="H10" s="49">
        <v>66.599999999999994</v>
      </c>
      <c r="I10" s="34"/>
      <c r="J10" s="34"/>
      <c r="K10" s="34"/>
      <c r="L10" s="34"/>
      <c r="M10" s="34"/>
      <c r="N10" s="34"/>
      <c r="O10" s="34"/>
      <c r="P10" s="32"/>
    </row>
    <row r="11" spans="1:17" s="50" customFormat="1" ht="12.75">
      <c r="A11" s="8"/>
      <c r="B11" s="9" t="s">
        <v>10</v>
      </c>
      <c r="C11" s="28">
        <v>40</v>
      </c>
      <c r="D11" s="28">
        <v>1.28</v>
      </c>
      <c r="E11" s="11">
        <v>3.04</v>
      </c>
      <c r="F11" s="11">
        <v>0.36</v>
      </c>
      <c r="G11" s="11">
        <v>19.88</v>
      </c>
      <c r="H11" s="11">
        <v>90.4</v>
      </c>
      <c r="I11" s="32"/>
      <c r="J11" s="32"/>
      <c r="K11" s="32"/>
      <c r="L11" s="33"/>
      <c r="M11" s="33"/>
      <c r="N11" s="33"/>
      <c r="O11" s="33"/>
      <c r="P11" s="33"/>
    </row>
    <row r="12" spans="1:17">
      <c r="A12" s="44"/>
      <c r="B12" s="41" t="s">
        <v>11</v>
      </c>
      <c r="C12" s="16">
        <v>576.29999999999995</v>
      </c>
      <c r="D12" s="16">
        <f>SUM(D8:D11)</f>
        <v>40.049999999999997</v>
      </c>
      <c r="E12" s="13">
        <f>SUM(E8:E11)</f>
        <v>14.559999999999999</v>
      </c>
      <c r="F12" s="13">
        <f>SUM(F8:F11)</f>
        <v>11.319999999999999</v>
      </c>
      <c r="G12" s="16">
        <f>SUM(G8:G11)</f>
        <v>83.08</v>
      </c>
      <c r="H12" s="13">
        <f>SUM(H8:H11)</f>
        <v>498.64</v>
      </c>
      <c r="I12" s="35"/>
      <c r="J12" s="35"/>
      <c r="K12" s="35"/>
      <c r="L12" s="35"/>
      <c r="M12" s="35"/>
      <c r="N12" s="35"/>
      <c r="O12" s="35"/>
      <c r="P12" s="35"/>
    </row>
    <row r="13" spans="1:17">
      <c r="A13" s="45"/>
      <c r="B13" s="42" t="s">
        <v>12</v>
      </c>
      <c r="C13" s="48"/>
      <c r="D13" s="48"/>
      <c r="E13" s="27"/>
      <c r="F13" s="27"/>
      <c r="G13" s="27"/>
      <c r="H13" s="26"/>
      <c r="I13" s="35"/>
      <c r="J13" s="35"/>
      <c r="K13" s="35"/>
      <c r="L13" s="35"/>
      <c r="M13" s="35"/>
      <c r="N13" s="35"/>
      <c r="O13" s="35"/>
      <c r="P13" s="35"/>
    </row>
    <row r="14" spans="1:17">
      <c r="A14" s="70" t="s">
        <v>56</v>
      </c>
      <c r="B14" s="14" t="s">
        <v>57</v>
      </c>
      <c r="C14" s="12">
        <v>80</v>
      </c>
      <c r="D14" s="12">
        <v>6.3</v>
      </c>
      <c r="E14" s="12">
        <v>1.2</v>
      </c>
      <c r="F14" s="12">
        <v>3.2</v>
      </c>
      <c r="G14" s="12">
        <v>8.8000000000000007</v>
      </c>
      <c r="H14" s="12">
        <v>68.8</v>
      </c>
      <c r="J14" s="35"/>
      <c r="K14" s="35"/>
      <c r="L14" s="35"/>
      <c r="M14" s="35"/>
      <c r="N14" s="35"/>
      <c r="O14" s="35"/>
      <c r="P14" s="35"/>
      <c r="Q14" s="35"/>
    </row>
    <row r="15" spans="1:17">
      <c r="A15" s="8" t="s">
        <v>58</v>
      </c>
      <c r="B15" s="14" t="s">
        <v>59</v>
      </c>
      <c r="C15" s="12" t="s">
        <v>60</v>
      </c>
      <c r="D15" s="12">
        <v>14.86</v>
      </c>
      <c r="E15" s="12">
        <v>10.8</v>
      </c>
      <c r="F15" s="12">
        <v>2.88</v>
      </c>
      <c r="G15" s="12">
        <v>10</v>
      </c>
      <c r="H15" s="12">
        <v>105.6</v>
      </c>
      <c r="J15" s="36"/>
      <c r="K15" s="36"/>
      <c r="L15" s="36"/>
      <c r="M15" s="37"/>
      <c r="N15" s="36"/>
      <c r="O15" s="36"/>
      <c r="P15" s="36"/>
      <c r="Q15" s="36"/>
    </row>
    <row r="16" spans="1:17">
      <c r="A16" s="8" t="s">
        <v>61</v>
      </c>
      <c r="B16" s="9" t="s">
        <v>62</v>
      </c>
      <c r="C16" s="86" t="s">
        <v>63</v>
      </c>
      <c r="D16" s="86">
        <v>46.61</v>
      </c>
      <c r="E16" s="8">
        <v>19.170000000000002</v>
      </c>
      <c r="F16" s="10">
        <v>20.79</v>
      </c>
      <c r="G16" s="8">
        <v>5.13</v>
      </c>
      <c r="H16" s="8">
        <v>190.53</v>
      </c>
      <c r="I16" s="32"/>
    </row>
    <row r="17" spans="1:16">
      <c r="A17" s="8" t="s">
        <v>46</v>
      </c>
      <c r="B17" s="47" t="s">
        <v>47</v>
      </c>
      <c r="C17" s="10">
        <v>180</v>
      </c>
      <c r="D17" s="10">
        <v>12.59</v>
      </c>
      <c r="E17" s="8">
        <v>5.4</v>
      </c>
      <c r="F17" s="8">
        <v>8.4600000000000009</v>
      </c>
      <c r="G17" s="10">
        <v>27.9</v>
      </c>
      <c r="H17" s="10">
        <v>216</v>
      </c>
      <c r="I17" s="32"/>
      <c r="J17" s="33"/>
      <c r="K17" s="33"/>
      <c r="L17" s="33"/>
      <c r="M17" s="32"/>
      <c r="N17" s="32"/>
      <c r="O17" s="33"/>
      <c r="P17" s="33"/>
    </row>
    <row r="18" spans="1:16">
      <c r="A18" s="87" t="s">
        <v>64</v>
      </c>
      <c r="B18" s="9" t="s">
        <v>65</v>
      </c>
      <c r="C18" s="10">
        <v>200</v>
      </c>
      <c r="D18" s="10">
        <v>4.87</v>
      </c>
      <c r="E18" s="10">
        <v>0.1</v>
      </c>
      <c r="F18" s="10">
        <v>0</v>
      </c>
      <c r="G18" s="10">
        <v>24.2</v>
      </c>
      <c r="H18" s="10">
        <v>93</v>
      </c>
      <c r="I18" s="88"/>
      <c r="J18" s="37"/>
      <c r="K18" s="88"/>
      <c r="L18" s="88"/>
      <c r="M18" s="37"/>
      <c r="N18" s="88"/>
      <c r="O18" s="88"/>
      <c r="P18" s="36"/>
    </row>
    <row r="19" spans="1:16">
      <c r="A19" s="8"/>
      <c r="B19" s="9" t="s">
        <v>10</v>
      </c>
      <c r="C19" s="10">
        <v>30</v>
      </c>
      <c r="D19" s="10">
        <v>0.96</v>
      </c>
      <c r="E19" s="8">
        <v>2.2799999999999998</v>
      </c>
      <c r="F19" s="10">
        <v>0.27</v>
      </c>
      <c r="G19" s="8">
        <v>14.91</v>
      </c>
      <c r="H19" s="10">
        <v>67.8</v>
      </c>
      <c r="I19" s="33"/>
      <c r="J19" s="38"/>
      <c r="K19" s="38"/>
      <c r="L19" s="32"/>
      <c r="M19" s="33"/>
      <c r="N19" s="33"/>
      <c r="O19" s="33"/>
      <c r="P19" s="32"/>
    </row>
    <row r="20" spans="1:16">
      <c r="A20" s="8"/>
      <c r="B20" s="9" t="s">
        <v>13</v>
      </c>
      <c r="C20" s="10">
        <v>30</v>
      </c>
      <c r="D20" s="10">
        <v>0.9</v>
      </c>
      <c r="E20" s="8">
        <v>1.48</v>
      </c>
      <c r="F20" s="8">
        <v>0.24</v>
      </c>
      <c r="G20" s="8">
        <v>9.8000000000000007</v>
      </c>
      <c r="H20" s="8">
        <v>35.46</v>
      </c>
      <c r="I20" s="33"/>
      <c r="J20" s="38"/>
      <c r="K20" s="38"/>
      <c r="L20" s="32"/>
      <c r="M20" s="33"/>
      <c r="N20" s="33"/>
      <c r="O20" s="33"/>
      <c r="P20" s="32"/>
    </row>
    <row r="21" spans="1:16">
      <c r="A21" s="45"/>
      <c r="B21" s="41" t="s">
        <v>14</v>
      </c>
      <c r="C21" s="16">
        <v>842.5</v>
      </c>
      <c r="D21" s="16">
        <f>SUM(D14:D20)</f>
        <v>87.09</v>
      </c>
      <c r="E21" s="16">
        <f>SUM(E14:E20)</f>
        <v>40.43</v>
      </c>
      <c r="F21" s="16">
        <f>SUM(F14:F20)</f>
        <v>35.840000000000003</v>
      </c>
      <c r="G21" s="16">
        <f>SUM(G14:G20)</f>
        <v>100.74</v>
      </c>
      <c r="H21" s="16">
        <f>SUM(H14:H20)</f>
        <v>777.18999999999994</v>
      </c>
      <c r="I21" s="35"/>
      <c r="J21" s="35"/>
      <c r="K21" s="35"/>
      <c r="L21" s="35"/>
      <c r="M21" s="35"/>
      <c r="N21" s="35"/>
      <c r="O21" s="35"/>
      <c r="P21" s="35"/>
    </row>
    <row r="22" spans="1:16">
      <c r="A22" s="44"/>
      <c r="B22" s="41" t="s">
        <v>15</v>
      </c>
      <c r="C22" s="16">
        <f>C12+C21</f>
        <v>1418.8</v>
      </c>
      <c r="D22" s="16">
        <f>D12+D21</f>
        <v>127.14</v>
      </c>
      <c r="E22" s="16">
        <f>SUM(E12+E21)</f>
        <v>54.989999999999995</v>
      </c>
      <c r="F22" s="16">
        <f>SUM(F12+F21)</f>
        <v>47.160000000000004</v>
      </c>
      <c r="G22" s="16">
        <f>SUM(G12+G21)</f>
        <v>183.82</v>
      </c>
      <c r="H22" s="16">
        <f>SUM(H12+H21)</f>
        <v>1275.83</v>
      </c>
      <c r="I22" s="39"/>
      <c r="J22" s="39"/>
      <c r="K22" s="39"/>
      <c r="L22" s="39"/>
      <c r="M22" s="39"/>
      <c r="N22" s="39"/>
      <c r="O22" s="39"/>
      <c r="P22" s="39"/>
    </row>
    <row r="24" spans="1:16" ht="17.25">
      <c r="A24" s="46" t="s">
        <v>44</v>
      </c>
      <c r="B24" s="46"/>
    </row>
    <row r="25" spans="1:16" ht="24">
      <c r="A25" s="20" t="s">
        <v>1</v>
      </c>
      <c r="B25" s="20" t="s">
        <v>2</v>
      </c>
      <c r="C25" s="21" t="s">
        <v>3</v>
      </c>
      <c r="D25" s="69" t="s">
        <v>25</v>
      </c>
      <c r="E25" s="40" t="s">
        <v>4</v>
      </c>
      <c r="F25" s="22"/>
      <c r="G25" s="23"/>
      <c r="H25" s="21" t="s">
        <v>5</v>
      </c>
    </row>
    <row r="26" spans="1:16">
      <c r="A26" s="24"/>
      <c r="B26" s="24"/>
      <c r="C26" s="25"/>
      <c r="D26" s="25"/>
      <c r="E26" s="4" t="s">
        <v>6</v>
      </c>
      <c r="F26" s="4" t="s">
        <v>7</v>
      </c>
      <c r="G26" s="4" t="s">
        <v>8</v>
      </c>
      <c r="H26" s="25" t="s">
        <v>16</v>
      </c>
    </row>
    <row r="27" spans="1:16">
      <c r="A27" s="5"/>
      <c r="B27" s="42" t="s">
        <v>9</v>
      </c>
      <c r="C27" s="6"/>
      <c r="D27" s="6"/>
      <c r="E27" s="6"/>
      <c r="F27" s="6"/>
      <c r="H27" s="7"/>
    </row>
    <row r="28" spans="1:16" ht="25.5">
      <c r="A28" s="8" t="s">
        <v>52</v>
      </c>
      <c r="B28" s="47" t="s">
        <v>53</v>
      </c>
      <c r="C28" s="10" t="s">
        <v>66</v>
      </c>
      <c r="D28" s="10">
        <v>15.03</v>
      </c>
      <c r="E28" s="8">
        <v>5.8</v>
      </c>
      <c r="F28" s="8">
        <v>8.4</v>
      </c>
      <c r="G28" s="10">
        <v>29</v>
      </c>
      <c r="H28" s="8">
        <v>209.6</v>
      </c>
      <c r="I28" s="32"/>
      <c r="J28" s="33"/>
      <c r="K28" s="33"/>
      <c r="L28" s="33"/>
      <c r="M28" s="32"/>
      <c r="N28" s="32"/>
      <c r="O28" s="33"/>
      <c r="P28" s="33"/>
    </row>
    <row r="29" spans="1:16" s="50" customFormat="1" ht="12.75">
      <c r="A29" s="8" t="s">
        <v>48</v>
      </c>
      <c r="B29" s="15" t="s">
        <v>49</v>
      </c>
      <c r="C29" s="49">
        <v>200</v>
      </c>
      <c r="D29" s="49">
        <v>11.6</v>
      </c>
      <c r="E29" s="49">
        <v>2.7</v>
      </c>
      <c r="F29" s="49">
        <v>2.8</v>
      </c>
      <c r="G29" s="49">
        <v>22.4</v>
      </c>
      <c r="H29" s="49">
        <v>153</v>
      </c>
      <c r="I29" s="34"/>
      <c r="J29" s="34"/>
      <c r="K29" s="34"/>
      <c r="L29" s="34"/>
      <c r="M29" s="34"/>
      <c r="N29" s="34"/>
      <c r="O29" s="34"/>
      <c r="P29" s="32"/>
    </row>
    <row r="30" spans="1:16" s="50" customFormat="1" ht="12.75">
      <c r="A30" s="70"/>
      <c r="B30" s="15" t="s">
        <v>55</v>
      </c>
      <c r="C30" s="94">
        <v>150</v>
      </c>
      <c r="D30" s="94">
        <v>25.27</v>
      </c>
      <c r="E30" s="49">
        <v>3.6</v>
      </c>
      <c r="F30" s="49">
        <v>0.6</v>
      </c>
      <c r="G30" s="49">
        <v>14.7</v>
      </c>
      <c r="H30" s="49">
        <v>66.599999999999994</v>
      </c>
      <c r="I30" s="34"/>
      <c r="J30" s="34"/>
      <c r="K30" s="34"/>
      <c r="L30" s="34"/>
      <c r="M30" s="34"/>
      <c r="N30" s="34"/>
      <c r="O30" s="34"/>
      <c r="P30" s="32"/>
    </row>
    <row r="31" spans="1:16" s="50" customFormat="1" ht="12.75">
      <c r="A31" s="8"/>
      <c r="B31" s="9" t="s">
        <v>10</v>
      </c>
      <c r="C31" s="28">
        <v>40</v>
      </c>
      <c r="D31" s="28">
        <v>1.66</v>
      </c>
      <c r="E31" s="11">
        <v>3.04</v>
      </c>
      <c r="F31" s="11">
        <v>0.36</v>
      </c>
      <c r="G31" s="11">
        <v>19.88</v>
      </c>
      <c r="H31" s="11">
        <v>90.4</v>
      </c>
      <c r="I31" s="32"/>
      <c r="J31" s="32"/>
      <c r="K31" s="32"/>
      <c r="L31" s="33"/>
      <c r="M31" s="33"/>
      <c r="N31" s="33"/>
      <c r="O31" s="33"/>
      <c r="P31" s="33"/>
    </row>
    <row r="32" spans="1:16">
      <c r="A32" s="44"/>
      <c r="B32" s="41" t="s">
        <v>11</v>
      </c>
      <c r="C32" s="16">
        <v>597</v>
      </c>
      <c r="D32" s="16">
        <f>SUM(D28:D31)</f>
        <v>53.559999999999995</v>
      </c>
      <c r="E32" s="13">
        <f>SUM(E28:E31)</f>
        <v>15.14</v>
      </c>
      <c r="F32" s="13">
        <f>SUM(F28:F31)</f>
        <v>12.159999999999998</v>
      </c>
      <c r="G32" s="16">
        <f>SUM(G28:G31)</f>
        <v>85.97999999999999</v>
      </c>
      <c r="H32" s="13">
        <f>SUM(H28:H31)</f>
        <v>519.6</v>
      </c>
    </row>
    <row r="33" spans="1:17">
      <c r="A33" s="45"/>
      <c r="B33" s="42" t="s">
        <v>12</v>
      </c>
      <c r="C33" s="27"/>
      <c r="D33" s="27"/>
      <c r="E33" s="27"/>
      <c r="F33" s="27"/>
      <c r="G33" s="27"/>
      <c r="H33" s="26"/>
    </row>
    <row r="34" spans="1:17">
      <c r="A34" s="70" t="s">
        <v>56</v>
      </c>
      <c r="B34" s="14" t="s">
        <v>57</v>
      </c>
      <c r="C34" s="12">
        <v>100</v>
      </c>
      <c r="D34" s="12">
        <v>10.24</v>
      </c>
      <c r="E34" s="12">
        <v>1.5</v>
      </c>
      <c r="F34" s="12">
        <v>4</v>
      </c>
      <c r="G34" s="12">
        <v>11</v>
      </c>
      <c r="H34" s="12">
        <v>86</v>
      </c>
      <c r="J34" s="35"/>
      <c r="K34" s="35"/>
      <c r="L34" s="35"/>
      <c r="M34" s="35"/>
      <c r="N34" s="35"/>
      <c r="O34" s="35"/>
      <c r="P34" s="35"/>
      <c r="Q34" s="35"/>
    </row>
    <row r="35" spans="1:17">
      <c r="A35" s="8" t="s">
        <v>58</v>
      </c>
      <c r="B35" s="14" t="s">
        <v>59</v>
      </c>
      <c r="C35" s="12" t="s">
        <v>67</v>
      </c>
      <c r="D35" s="12">
        <v>24.15</v>
      </c>
      <c r="E35" s="12">
        <v>13.5</v>
      </c>
      <c r="F35" s="12">
        <v>3.6</v>
      </c>
      <c r="G35" s="12">
        <v>12.5</v>
      </c>
      <c r="H35" s="12">
        <v>132</v>
      </c>
      <c r="J35" s="36"/>
      <c r="K35" s="36"/>
      <c r="L35" s="36"/>
      <c r="M35" s="37"/>
      <c r="N35" s="36"/>
      <c r="O35" s="36"/>
      <c r="P35" s="36"/>
      <c r="Q35" s="36"/>
    </row>
    <row r="36" spans="1:17">
      <c r="A36" s="8" t="s">
        <v>61</v>
      </c>
      <c r="B36" s="9" t="s">
        <v>62</v>
      </c>
      <c r="C36" s="86" t="s">
        <v>68</v>
      </c>
      <c r="D36" s="86">
        <v>67.599999999999994</v>
      </c>
      <c r="E36" s="8">
        <v>21.3</v>
      </c>
      <c r="F36" s="10">
        <v>23.1</v>
      </c>
      <c r="G36" s="8">
        <v>5.7</v>
      </c>
      <c r="H36" s="8">
        <v>211.7</v>
      </c>
      <c r="I36" s="32"/>
    </row>
    <row r="37" spans="1:17">
      <c r="A37" s="8" t="s">
        <v>46</v>
      </c>
      <c r="B37" s="47" t="s">
        <v>47</v>
      </c>
      <c r="C37" s="10">
        <v>200</v>
      </c>
      <c r="D37" s="10">
        <v>18.170000000000002</v>
      </c>
      <c r="E37" s="10">
        <v>6</v>
      </c>
      <c r="F37" s="8">
        <v>9.4</v>
      </c>
      <c r="G37" s="10">
        <v>31</v>
      </c>
      <c r="H37" s="10">
        <v>240</v>
      </c>
      <c r="I37" s="32"/>
      <c r="J37" s="33"/>
      <c r="K37" s="33"/>
      <c r="L37" s="33"/>
      <c r="M37" s="32"/>
      <c r="N37" s="32"/>
      <c r="O37" s="33"/>
      <c r="P37" s="33"/>
    </row>
    <row r="38" spans="1:17">
      <c r="A38" s="87" t="s">
        <v>64</v>
      </c>
      <c r="B38" s="9" t="s">
        <v>65</v>
      </c>
      <c r="C38" s="10">
        <v>200</v>
      </c>
      <c r="D38" s="10">
        <v>6.33</v>
      </c>
      <c r="E38" s="10">
        <v>0.1</v>
      </c>
      <c r="F38" s="10">
        <v>0</v>
      </c>
      <c r="G38" s="10">
        <v>24.2</v>
      </c>
      <c r="H38" s="10">
        <v>93</v>
      </c>
      <c r="I38" s="88"/>
      <c r="J38" s="37"/>
      <c r="K38" s="88"/>
      <c r="L38" s="88"/>
      <c r="M38" s="37"/>
      <c r="N38" s="88"/>
      <c r="O38" s="88"/>
      <c r="P38" s="36"/>
    </row>
    <row r="39" spans="1:17">
      <c r="A39" s="8"/>
      <c r="B39" s="9" t="s">
        <v>10</v>
      </c>
      <c r="C39" s="28">
        <v>40</v>
      </c>
      <c r="D39" s="28">
        <v>1.66</v>
      </c>
      <c r="E39" s="11">
        <v>3.04</v>
      </c>
      <c r="F39" s="11">
        <v>0.36</v>
      </c>
      <c r="G39" s="11">
        <v>19.88</v>
      </c>
      <c r="H39" s="11">
        <v>90.4</v>
      </c>
      <c r="I39" s="32"/>
      <c r="J39" s="32"/>
      <c r="K39" s="32"/>
      <c r="L39" s="33"/>
      <c r="M39" s="33"/>
      <c r="N39" s="33"/>
      <c r="O39" s="33"/>
      <c r="P39" s="33"/>
    </row>
    <row r="40" spans="1:17">
      <c r="A40" s="8"/>
      <c r="B40" s="9" t="s">
        <v>13</v>
      </c>
      <c r="C40" s="10">
        <v>40</v>
      </c>
      <c r="D40" s="10">
        <v>1.56</v>
      </c>
      <c r="E40" s="10">
        <v>1.97</v>
      </c>
      <c r="F40" s="10">
        <v>0.32</v>
      </c>
      <c r="G40" s="10">
        <v>13.07</v>
      </c>
      <c r="H40" s="10">
        <v>47.28</v>
      </c>
    </row>
    <row r="41" spans="1:17">
      <c r="A41" s="45"/>
      <c r="B41" s="41" t="s">
        <v>14</v>
      </c>
      <c r="C41" s="16">
        <v>970</v>
      </c>
      <c r="D41" s="16">
        <f>SUM(D34:D40)</f>
        <v>129.71</v>
      </c>
      <c r="E41" s="16">
        <f>SUM(E34:E40)</f>
        <v>47.41</v>
      </c>
      <c r="F41" s="16">
        <f>SUM(F34:F40)</f>
        <v>40.78</v>
      </c>
      <c r="G41" s="16">
        <f>SUM(G34:G40)</f>
        <v>117.35</v>
      </c>
      <c r="H41" s="16">
        <f>SUM(H34:H40)</f>
        <v>900.38</v>
      </c>
    </row>
    <row r="42" spans="1:17">
      <c r="A42" s="44"/>
      <c r="B42" s="41" t="s">
        <v>15</v>
      </c>
      <c r="C42" s="16">
        <f>C32+C41</f>
        <v>1567</v>
      </c>
      <c r="D42" s="16">
        <f>D32+D41</f>
        <v>183.27</v>
      </c>
      <c r="E42" s="16">
        <f>SUM(E32+E41)</f>
        <v>62.55</v>
      </c>
      <c r="F42" s="16">
        <f>SUM(F32+F41)</f>
        <v>52.94</v>
      </c>
      <c r="G42" s="16">
        <f>SUM(G32+G41)</f>
        <v>203.32999999999998</v>
      </c>
      <c r="H42" s="16">
        <f>SUM(H32+H41)</f>
        <v>1419.98</v>
      </c>
    </row>
    <row r="44" spans="1:17">
      <c r="A44" t="s">
        <v>45</v>
      </c>
    </row>
  </sheetData>
  <mergeCells count="1">
    <mergeCell ref="A1:I1"/>
  </mergeCells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K16" sqref="K16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17</v>
      </c>
      <c r="B1" s="91" t="s">
        <v>18</v>
      </c>
      <c r="C1" s="92"/>
      <c r="D1" s="93"/>
      <c r="E1" t="s">
        <v>19</v>
      </c>
      <c r="F1" s="51"/>
      <c r="I1" t="s">
        <v>20</v>
      </c>
      <c r="J1" s="52">
        <v>45544</v>
      </c>
    </row>
    <row r="2" spans="1:11" ht="15.75" thickBot="1"/>
    <row r="3" spans="1:11" ht="15.75" thickBot="1">
      <c r="A3" s="53" t="s">
        <v>21</v>
      </c>
      <c r="B3" s="54" t="s">
        <v>22</v>
      </c>
      <c r="C3" s="54" t="s">
        <v>1</v>
      </c>
      <c r="D3" s="54" t="s">
        <v>23</v>
      </c>
      <c r="E3" s="54" t="s">
        <v>24</v>
      </c>
      <c r="F3" s="54" t="s">
        <v>25</v>
      </c>
      <c r="G3" s="54" t="s">
        <v>26</v>
      </c>
      <c r="H3" s="54" t="s">
        <v>6</v>
      </c>
      <c r="I3" s="54" t="s">
        <v>7</v>
      </c>
      <c r="J3" s="54" t="s">
        <v>8</v>
      </c>
    </row>
    <row r="4" spans="1:11">
      <c r="A4" s="55" t="s">
        <v>27</v>
      </c>
      <c r="B4" s="56" t="s">
        <v>28</v>
      </c>
      <c r="C4" s="71"/>
      <c r="D4" s="72"/>
      <c r="E4" s="73"/>
      <c r="F4" s="79"/>
      <c r="G4" s="71"/>
      <c r="H4" s="73"/>
      <c r="I4" s="71"/>
      <c r="J4" s="73"/>
    </row>
    <row r="5" spans="1:11">
      <c r="A5" s="57"/>
      <c r="B5" s="44" t="s">
        <v>29</v>
      </c>
      <c r="C5" s="71"/>
      <c r="D5" s="74"/>
      <c r="E5" s="75"/>
      <c r="F5" s="74"/>
      <c r="G5" s="75"/>
      <c r="H5" s="75"/>
      <c r="I5" s="75"/>
      <c r="J5" s="75"/>
    </row>
    <row r="6" spans="1:11">
      <c r="A6" s="57"/>
      <c r="B6" s="44" t="s">
        <v>30</v>
      </c>
      <c r="C6" s="71"/>
      <c r="D6" s="78"/>
      <c r="E6" s="81"/>
      <c r="F6" s="74"/>
      <c r="G6" s="82"/>
      <c r="H6" s="82"/>
      <c r="I6" s="82"/>
      <c r="J6" s="82"/>
    </row>
    <row r="7" spans="1:11">
      <c r="A7" s="57"/>
      <c r="B7" s="58"/>
      <c r="C7" s="83"/>
      <c r="D7" s="74"/>
      <c r="E7" s="84"/>
      <c r="F7" s="79"/>
      <c r="G7" s="75"/>
      <c r="H7" s="75"/>
      <c r="I7" s="75"/>
      <c r="J7" s="75"/>
    </row>
    <row r="8" spans="1:11">
      <c r="A8" s="57"/>
      <c r="B8" s="59"/>
      <c r="C8" s="83"/>
      <c r="D8" s="74"/>
      <c r="E8" s="84"/>
      <c r="F8" s="79"/>
      <c r="G8" s="75"/>
      <c r="H8" s="75"/>
      <c r="I8" s="75"/>
      <c r="J8" s="84"/>
      <c r="K8" s="80"/>
    </row>
    <row r="9" spans="1:11">
      <c r="A9" s="62" t="s">
        <v>31</v>
      </c>
      <c r="B9" s="63" t="s">
        <v>32</v>
      </c>
      <c r="C9" s="58"/>
      <c r="D9" s="64"/>
      <c r="E9" s="65"/>
      <c r="F9" s="85"/>
      <c r="G9" s="65"/>
      <c r="H9" s="65"/>
      <c r="I9" s="65"/>
      <c r="J9" s="65"/>
    </row>
    <row r="10" spans="1:11">
      <c r="A10" s="45"/>
      <c r="B10" s="58"/>
      <c r="C10" s="58"/>
      <c r="D10" s="64"/>
      <c r="E10" s="65"/>
      <c r="F10" s="85"/>
      <c r="G10" s="65"/>
      <c r="H10" s="65"/>
      <c r="I10" s="65"/>
      <c r="J10" s="65"/>
    </row>
    <row r="11" spans="1:11">
      <c r="A11" s="66"/>
      <c r="B11" s="58"/>
      <c r="C11" s="58"/>
      <c r="D11" s="64"/>
      <c r="E11" s="65"/>
      <c r="F11" s="85"/>
      <c r="G11" s="65"/>
      <c r="H11" s="65"/>
      <c r="I11" s="65"/>
      <c r="J11" s="65"/>
    </row>
    <row r="12" spans="1:11">
      <c r="A12" s="62" t="s">
        <v>33</v>
      </c>
      <c r="B12" s="44" t="s">
        <v>34</v>
      </c>
      <c r="C12" s="83" t="s">
        <v>56</v>
      </c>
      <c r="D12" s="76" t="s">
        <v>57</v>
      </c>
      <c r="E12" s="77">
        <v>80</v>
      </c>
      <c r="F12" s="77">
        <v>6.3</v>
      </c>
      <c r="G12" s="77">
        <v>68.8</v>
      </c>
      <c r="H12" s="77">
        <v>1.2</v>
      </c>
      <c r="I12" s="77">
        <v>3.2</v>
      </c>
      <c r="J12" s="77">
        <v>8.8000000000000007</v>
      </c>
    </row>
    <row r="13" spans="1:11">
      <c r="A13" s="45"/>
      <c r="B13" s="44" t="s">
        <v>35</v>
      </c>
      <c r="C13" s="71" t="s">
        <v>58</v>
      </c>
      <c r="D13" s="76" t="s">
        <v>59</v>
      </c>
      <c r="E13" s="77" t="s">
        <v>60</v>
      </c>
      <c r="F13" s="77">
        <v>14.86</v>
      </c>
      <c r="G13" s="77">
        <v>105.6</v>
      </c>
      <c r="H13" s="77">
        <v>10.8</v>
      </c>
      <c r="I13" s="77">
        <v>2.88</v>
      </c>
      <c r="J13" s="77">
        <v>10</v>
      </c>
    </row>
    <row r="14" spans="1:11">
      <c r="A14" s="45"/>
      <c r="B14" s="44" t="s">
        <v>36</v>
      </c>
      <c r="C14" s="71" t="s">
        <v>61</v>
      </c>
      <c r="D14" s="78" t="s">
        <v>62</v>
      </c>
      <c r="E14" s="95" t="s">
        <v>63</v>
      </c>
      <c r="F14" s="95">
        <v>46.61</v>
      </c>
      <c r="G14" s="71">
        <v>190.53</v>
      </c>
      <c r="H14" s="71">
        <v>19.170000000000002</v>
      </c>
      <c r="I14" s="73">
        <v>20.79</v>
      </c>
      <c r="J14" s="71">
        <v>5.13</v>
      </c>
    </row>
    <row r="15" spans="1:11">
      <c r="A15" s="45"/>
      <c r="B15" s="44" t="s">
        <v>37</v>
      </c>
      <c r="C15" s="71" t="s">
        <v>46</v>
      </c>
      <c r="D15" s="72" t="s">
        <v>47</v>
      </c>
      <c r="E15" s="73">
        <v>180</v>
      </c>
      <c r="F15" s="73">
        <v>12.59</v>
      </c>
      <c r="G15" s="73">
        <v>216</v>
      </c>
      <c r="H15" s="71">
        <v>5.4</v>
      </c>
      <c r="I15" s="71">
        <v>8.4600000000000009</v>
      </c>
      <c r="J15" s="73">
        <v>27.9</v>
      </c>
    </row>
    <row r="16" spans="1:11">
      <c r="A16" s="45"/>
      <c r="B16" s="44" t="s">
        <v>38</v>
      </c>
      <c r="C16" s="89" t="s">
        <v>64</v>
      </c>
      <c r="D16" s="78" t="s">
        <v>65</v>
      </c>
      <c r="E16" s="73">
        <v>200</v>
      </c>
      <c r="F16" s="73">
        <v>4.87</v>
      </c>
      <c r="G16" s="73">
        <v>93</v>
      </c>
      <c r="H16" s="73">
        <v>0.1</v>
      </c>
      <c r="I16" s="73">
        <v>0</v>
      </c>
      <c r="J16" s="73">
        <v>24.2</v>
      </c>
    </row>
    <row r="17" spans="1:10">
      <c r="A17" s="45"/>
      <c r="B17" s="44" t="s">
        <v>39</v>
      </c>
      <c r="C17" s="71"/>
      <c r="D17" s="78" t="s">
        <v>10</v>
      </c>
      <c r="E17" s="73">
        <v>30</v>
      </c>
      <c r="F17" s="73">
        <v>0.96</v>
      </c>
      <c r="G17" s="73">
        <v>67.8</v>
      </c>
      <c r="H17" s="71">
        <v>2.2799999999999998</v>
      </c>
      <c r="I17" s="73">
        <v>0.27</v>
      </c>
      <c r="J17" s="71">
        <v>14.91</v>
      </c>
    </row>
    <row r="18" spans="1:10">
      <c r="A18" s="45"/>
      <c r="B18" s="44" t="s">
        <v>40</v>
      </c>
      <c r="C18" s="71"/>
      <c r="D18" s="78" t="s">
        <v>13</v>
      </c>
      <c r="E18" s="73">
        <v>30</v>
      </c>
      <c r="F18" s="73">
        <v>0.9</v>
      </c>
      <c r="G18" s="71">
        <v>35.46</v>
      </c>
      <c r="H18" s="71">
        <v>1.48</v>
      </c>
      <c r="I18" s="71">
        <v>0.24</v>
      </c>
      <c r="J18" s="71">
        <v>9.8000000000000007</v>
      </c>
    </row>
    <row r="19" spans="1:10">
      <c r="A19" s="45"/>
      <c r="B19" s="59"/>
      <c r="C19" s="59"/>
      <c r="D19" s="60"/>
      <c r="E19" s="61"/>
      <c r="F19" s="67"/>
      <c r="G19" s="65"/>
      <c r="H19" s="65"/>
      <c r="I19" s="65"/>
      <c r="J19" s="65"/>
    </row>
    <row r="20" spans="1:10">
      <c r="A20" s="66"/>
      <c r="B20" s="58"/>
      <c r="C20" s="58"/>
      <c r="D20" s="64"/>
      <c r="E20" s="65"/>
      <c r="F20" s="68"/>
      <c r="G20" s="65"/>
      <c r="H20" s="65"/>
      <c r="I20" s="65"/>
      <c r="J20" s="6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2024-09-10T10:05:46Z</dcterms:modified>
</cp:coreProperties>
</file>