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H41"/>
  <c r="G41"/>
  <c r="F41"/>
  <c r="E41"/>
  <c r="H32"/>
  <c r="H42" s="1"/>
  <c r="G32"/>
  <c r="G42" s="1"/>
  <c r="F32"/>
  <c r="F42" s="1"/>
  <c r="E32"/>
  <c r="E42" s="1"/>
  <c r="C32"/>
  <c r="C42" s="1"/>
  <c r="H21"/>
  <c r="G21"/>
  <c r="F21"/>
  <c r="E21"/>
  <c r="H12"/>
  <c r="H22" s="1"/>
  <c r="G12"/>
  <c r="G22" s="1"/>
  <c r="F12"/>
  <c r="F22" s="1"/>
  <c r="E12"/>
  <c r="E22" s="1"/>
  <c r="C12"/>
  <c r="C22" s="1"/>
  <c r="F42" i="1"/>
  <c r="D42"/>
  <c r="G41"/>
  <c r="F41"/>
  <c r="E41"/>
  <c r="D41"/>
  <c r="G32"/>
  <c r="G42" s="1"/>
  <c r="F32"/>
  <c r="E32"/>
  <c r="E42" s="1"/>
  <c r="D32"/>
  <c r="C32"/>
  <c r="C42" s="1"/>
  <c r="F22"/>
  <c r="D22"/>
  <c r="G21"/>
  <c r="F21"/>
  <c r="E21"/>
  <c r="D21"/>
  <c r="G12"/>
  <c r="G22" s="1"/>
  <c r="F12"/>
  <c r="E12"/>
  <c r="E22" s="1"/>
  <c r="D12"/>
  <c r="C12"/>
  <c r="C22" s="1"/>
</calcChain>
</file>

<file path=xl/sharedStrings.xml><?xml version="1.0" encoding="utf-8"?>
<sst xmlns="http://schemas.openxmlformats.org/spreadsheetml/2006/main" count="191" uniqueCount="66">
  <si>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</si>
  <si>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</si>
  <si>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</si>
  <si>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</si>
  <si>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</si>
  <si>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</si>
  <si>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</si>
  <si>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</si>
  <si>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</si>
  <si>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</si>
  <si>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</si>
  <si>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</si>
  <si>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</si>
  <si>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</si>
  <si>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</si>
  <si>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</si>
  <si>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</si>
  <si>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</si>
  <si>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</si>
  <si>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</si>
  <si>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</si>
  <si>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</si>
  <si>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</si>
  <si>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</si>
  <si>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</si>
  <si>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</si>
  <si>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</si>
  <si>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</si>
  <si>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</si>
  <si>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</si>
  <si>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</si>
  <si>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</si>
  <si>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</si>
  <si>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</si>
  <si>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</si>
  <si>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</si>
  <si>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</si>
  <si>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</si>
  <si>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</si>
  <si>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</si>
  <si>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</si>
  <si>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</si>
  <si>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</si>
  <si>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</si>
  <si>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</si>
  <si>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</si>
  <si>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</si>
  <si>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День: пятница.</t>
  </si>
  <si>
    <t>№121/2008</t>
  </si>
  <si>
    <t>Каша гречневая на молоке</t>
  </si>
  <si>
    <t>№148/2008</t>
  </si>
  <si>
    <t>Кофейный напиток</t>
  </si>
  <si>
    <t>Фрукт свежий (апельсин)</t>
  </si>
  <si>
    <t>№1/2008</t>
  </si>
  <si>
    <t>Салат из свежих огурцов</t>
  </si>
  <si>
    <t>№39/2008</t>
  </si>
  <si>
    <t>Борщ с капустой и картофелем</t>
  </si>
  <si>
    <t>200,0/8,0</t>
  </si>
  <si>
    <t>№75/2008</t>
  </si>
  <si>
    <t>Котлета "Детская"</t>
  </si>
  <si>
    <t>№92/2008</t>
  </si>
  <si>
    <t>Картофельное пюре</t>
  </si>
  <si>
    <t>№153/2008</t>
  </si>
  <si>
    <t>Компот из смеси сухофруктов</t>
  </si>
  <si>
    <t>250,0/10,0</t>
  </si>
  <si>
    <t>Меню на "04"октября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</si>
</sst>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A5" sqref="A5:XFD44"/>
    </sheetView>
  </sheetViews>
  <sheetFormatPr defaultRowHeight="15"/>
  <cols>
    <col min="1" max="1" width="10.7109375" customWidth="1"/>
    <col min="2" max="2" width="26.42578125" customWidth="1"/>
    <col min="3" max="3" width="10.28515625" customWidth="1"/>
    <col min="4" max="5" width="9.28515625" customWidth="1"/>
    <col min="6" max="6" width="8.85546875" customWidth="1"/>
    <col min="7" max="7" width="9.7109375" customWidth="1"/>
    <col min="8" max="8" width="9.140625" style="29"/>
    <col min="9" max="9" width="13" style="29" customWidth="1"/>
    <col min="10" max="15" width="9.140625" style="29"/>
  </cols>
  <sheetData>
    <row r="1" spans="1:15" ht="18.75">
      <c r="A1" s="87" t="s">
        <v>42</v>
      </c>
      <c r="B1" s="87"/>
      <c r="C1" s="87"/>
      <c r="D1" s="87"/>
      <c r="E1" s="87"/>
      <c r="F1" s="87"/>
      <c r="G1" s="87"/>
    </row>
    <row r="2" spans="1:15" ht="19.5" customHeight="1">
      <c r="A2" s="43" t="s">
        <v>43</v>
      </c>
    </row>
    <row r="3" spans="1:15" ht="22.5" customHeight="1">
      <c r="A3" s="1" t="s">
        <v>44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1</v>
      </c>
      <c r="B4" s="46"/>
      <c r="C4" s="19" t="s">
        <v>47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0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15.75">
      <c r="A8" s="8" t="s">
        <v>48</v>
      </c>
      <c r="B8" s="47" t="s">
        <v>49</v>
      </c>
      <c r="C8" s="10">
        <v>180</v>
      </c>
      <c r="D8" s="8">
        <v>5.4</v>
      </c>
      <c r="E8" s="8">
        <v>8.4600000000000009</v>
      </c>
      <c r="F8" s="10">
        <v>27.9</v>
      </c>
      <c r="G8" s="10">
        <v>216</v>
      </c>
      <c r="H8" s="32"/>
      <c r="I8" s="91"/>
      <c r="J8" s="92"/>
      <c r="K8" s="92"/>
      <c r="L8" s="92"/>
      <c r="M8" s="92"/>
      <c r="N8" s="92"/>
      <c r="O8" s="33"/>
    </row>
    <row r="9" spans="1:15" s="50" customFormat="1" ht="12.75">
      <c r="A9" s="8" t="s">
        <v>50</v>
      </c>
      <c r="B9" s="15" t="s">
        <v>51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5" s="50" customFormat="1" ht="12.75">
      <c r="A10" s="70"/>
      <c r="B10" s="15" t="s">
        <v>52</v>
      </c>
      <c r="C10" s="49">
        <v>130</v>
      </c>
      <c r="D10" s="88">
        <v>3.64</v>
      </c>
      <c r="E10" s="88">
        <v>3.51</v>
      </c>
      <c r="F10" s="88">
        <v>14.95</v>
      </c>
      <c r="G10" s="88">
        <v>69.94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8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4"/>
      <c r="B12" s="41" t="s">
        <v>12</v>
      </c>
      <c r="C12" s="16">
        <f t="shared" ref="C12:G12" si="0">SUM(C8:C11)</f>
        <v>550</v>
      </c>
      <c r="D12" s="13">
        <f t="shared" si="0"/>
        <v>14.780000000000001</v>
      </c>
      <c r="E12" s="13">
        <f t="shared" si="0"/>
        <v>15.13</v>
      </c>
      <c r="F12" s="16">
        <f t="shared" si="0"/>
        <v>85.13</v>
      </c>
      <c r="G12" s="13">
        <f t="shared" si="0"/>
        <v>529.34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5"/>
      <c r="B13" s="42" t="s">
        <v>13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70" t="s">
        <v>53</v>
      </c>
      <c r="B14" s="14" t="s">
        <v>54</v>
      </c>
      <c r="C14" s="12">
        <v>96</v>
      </c>
      <c r="D14" s="12">
        <v>2.08</v>
      </c>
      <c r="E14" s="12">
        <v>8.08</v>
      </c>
      <c r="F14" s="12">
        <v>2.48</v>
      </c>
      <c r="G14" s="12">
        <v>88.64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55</v>
      </c>
      <c r="B15" s="14" t="s">
        <v>56</v>
      </c>
      <c r="C15" s="12" t="s">
        <v>57</v>
      </c>
      <c r="D15" s="12">
        <v>1.6</v>
      </c>
      <c r="E15" s="12">
        <v>4.16</v>
      </c>
      <c r="F15" s="12">
        <v>10.48</v>
      </c>
      <c r="G15" s="12">
        <v>84.8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58</v>
      </c>
      <c r="B16" s="9" t="s">
        <v>59</v>
      </c>
      <c r="C16" s="10">
        <v>90</v>
      </c>
      <c r="D16" s="8">
        <v>12.87</v>
      </c>
      <c r="E16" s="10">
        <v>9.4499999999999993</v>
      </c>
      <c r="F16" s="8">
        <v>11.79</v>
      </c>
      <c r="G16" s="10">
        <v>177.84</v>
      </c>
      <c r="H16" s="32"/>
    </row>
    <row r="17" spans="1:15">
      <c r="A17" s="8" t="s">
        <v>60</v>
      </c>
      <c r="B17" s="9" t="s">
        <v>61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8" t="s">
        <v>62</v>
      </c>
      <c r="B18" s="9" t="s">
        <v>63</v>
      </c>
      <c r="C18" s="10">
        <v>200</v>
      </c>
      <c r="D18" s="10">
        <v>0.6</v>
      </c>
      <c r="E18" s="10">
        <v>0</v>
      </c>
      <c r="F18" s="10">
        <v>31.4</v>
      </c>
      <c r="G18" s="10">
        <v>124</v>
      </c>
      <c r="H18" s="89"/>
      <c r="I18" s="37"/>
      <c r="J18" s="89"/>
      <c r="K18" s="89"/>
      <c r="L18" s="37"/>
      <c r="M18" s="89"/>
      <c r="N18" s="8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15</v>
      </c>
      <c r="C21" s="16">
        <v>834</v>
      </c>
      <c r="D21" s="16">
        <f>SUM(D14:D20)</f>
        <v>24.690000000000005</v>
      </c>
      <c r="E21" s="16">
        <f>SUM(E14:E20)</f>
        <v>30.299999999999997</v>
      </c>
      <c r="F21" s="16">
        <f>SUM(F14:F20)</f>
        <v>107.14</v>
      </c>
      <c r="G21" s="16">
        <f>SUM(G14:G20)</f>
        <v>774.74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16</v>
      </c>
      <c r="C22" s="16">
        <f>C12+C21</f>
        <v>1384</v>
      </c>
      <c r="D22" s="16">
        <f>SUM(D12+D21)</f>
        <v>39.470000000000006</v>
      </c>
      <c r="E22" s="16">
        <f>SUM(E12+E21)</f>
        <v>45.43</v>
      </c>
      <c r="F22" s="16">
        <f>SUM(F12+F21)</f>
        <v>192.26999999999998</v>
      </c>
      <c r="G22" s="16">
        <f>SUM(G12+G21)</f>
        <v>1304.08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45</v>
      </c>
      <c r="B24" s="46"/>
    </row>
    <row r="25" spans="1:15" ht="24">
      <c r="A25" s="20" t="s">
        <v>2</v>
      </c>
      <c r="B25" s="20" t="s">
        <v>3</v>
      </c>
      <c r="C25" s="21" t="s">
        <v>4</v>
      </c>
      <c r="D25" s="40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2" t="s">
        <v>10</v>
      </c>
      <c r="C27" s="6"/>
      <c r="D27" s="6"/>
      <c r="E27" s="6"/>
      <c r="G27" s="7"/>
    </row>
    <row r="28" spans="1:15">
      <c r="A28" s="8" t="s">
        <v>48</v>
      </c>
      <c r="B28" s="47" t="s">
        <v>49</v>
      </c>
      <c r="C28" s="10">
        <v>200</v>
      </c>
      <c r="D28" s="10">
        <v>6</v>
      </c>
      <c r="E28" s="8">
        <v>9.4</v>
      </c>
      <c r="F28" s="10">
        <v>31</v>
      </c>
      <c r="G28" s="10">
        <v>240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50</v>
      </c>
      <c r="B29" s="15" t="s">
        <v>51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52</v>
      </c>
      <c r="C30" s="49">
        <v>130</v>
      </c>
      <c r="D30" s="88">
        <v>3.64</v>
      </c>
      <c r="E30" s="88">
        <v>3.51</v>
      </c>
      <c r="F30" s="88">
        <v>14.95</v>
      </c>
      <c r="G30" s="88">
        <v>69.94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11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12</v>
      </c>
      <c r="C32" s="16">
        <f t="shared" ref="C32:G32" si="1">SUM(C28:C31)</f>
        <v>570</v>
      </c>
      <c r="D32" s="13">
        <f t="shared" si="1"/>
        <v>15.379999999999999</v>
      </c>
      <c r="E32" s="13">
        <f t="shared" si="1"/>
        <v>16.07</v>
      </c>
      <c r="F32" s="16">
        <f t="shared" si="1"/>
        <v>88.22999999999999</v>
      </c>
      <c r="G32" s="13">
        <f t="shared" si="1"/>
        <v>553.34</v>
      </c>
    </row>
    <row r="33" spans="1:15">
      <c r="A33" s="45"/>
      <c r="B33" s="42" t="s">
        <v>13</v>
      </c>
      <c r="C33" s="27"/>
      <c r="D33" s="27"/>
      <c r="E33" s="27"/>
      <c r="F33" s="27"/>
      <c r="G33" s="26"/>
    </row>
    <row r="34" spans="1:15">
      <c r="A34" s="86" t="s">
        <v>53</v>
      </c>
      <c r="B34" s="14" t="s">
        <v>54</v>
      </c>
      <c r="C34" s="12">
        <v>120</v>
      </c>
      <c r="D34" s="12">
        <v>2.6</v>
      </c>
      <c r="E34" s="12">
        <v>10.1</v>
      </c>
      <c r="F34" s="12">
        <v>3.1</v>
      </c>
      <c r="G34" s="12">
        <v>110.8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55</v>
      </c>
      <c r="B35" s="14" t="s">
        <v>56</v>
      </c>
      <c r="C35" s="12" t="s">
        <v>64</v>
      </c>
      <c r="D35" s="12">
        <v>2</v>
      </c>
      <c r="E35" s="12">
        <v>5.2</v>
      </c>
      <c r="F35" s="12">
        <v>13.1</v>
      </c>
      <c r="G35" s="12">
        <v>106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58</v>
      </c>
      <c r="B36" s="9" t="s">
        <v>59</v>
      </c>
      <c r="C36" s="10">
        <v>100</v>
      </c>
      <c r="D36" s="8">
        <v>14.3</v>
      </c>
      <c r="E36" s="10">
        <v>10.5</v>
      </c>
      <c r="F36" s="8">
        <v>13.1</v>
      </c>
      <c r="G36" s="10">
        <v>197.6</v>
      </c>
      <c r="H36" s="32"/>
    </row>
    <row r="37" spans="1:15">
      <c r="A37" s="8" t="s">
        <v>60</v>
      </c>
      <c r="B37" s="9" t="s">
        <v>61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8" t="s">
        <v>62</v>
      </c>
      <c r="B38" s="9" t="s">
        <v>63</v>
      </c>
      <c r="C38" s="10">
        <v>200</v>
      </c>
      <c r="D38" s="10">
        <v>0.6</v>
      </c>
      <c r="E38" s="10">
        <v>0</v>
      </c>
      <c r="F38" s="10">
        <v>31.4</v>
      </c>
      <c r="G38" s="10">
        <v>124</v>
      </c>
      <c r="H38" s="89"/>
      <c r="I38" s="37"/>
      <c r="J38" s="89"/>
      <c r="K38" s="89"/>
      <c r="L38" s="37"/>
      <c r="M38" s="89"/>
      <c r="N38" s="8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15</v>
      </c>
      <c r="C41" s="16">
        <v>960</v>
      </c>
      <c r="D41" s="16">
        <f>SUM(D34:D40)</f>
        <v>28.709999999999997</v>
      </c>
      <c r="E41" s="16">
        <f>SUM(E34:E40)</f>
        <v>35.479999999999997</v>
      </c>
      <c r="F41" s="16">
        <f>SUM(F34:F40)</f>
        <v>122.85</v>
      </c>
      <c r="G41" s="16">
        <f>SUM(G34:G40)</f>
        <v>894.07999999999993</v>
      </c>
    </row>
    <row r="42" spans="1:15">
      <c r="A42" s="44"/>
      <c r="B42" s="41" t="s">
        <v>16</v>
      </c>
      <c r="C42" s="16">
        <f>C32+C41</f>
        <v>1530</v>
      </c>
      <c r="D42" s="16">
        <f>SUM(D32+D41)</f>
        <v>44.089999999999996</v>
      </c>
      <c r="E42" s="16">
        <f>SUM(E32+E41)</f>
        <v>51.55</v>
      </c>
      <c r="F42" s="16">
        <f>SUM(F32+F41)</f>
        <v>211.07999999999998</v>
      </c>
      <c r="G42" s="16">
        <f>SUM(G32+G41)</f>
        <v>1447.42</v>
      </c>
    </row>
    <row r="44" spans="1:15">
      <c r="A44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6.140625" customWidth="1"/>
    <col min="3" max="3" width="12" customWidth="1"/>
    <col min="4" max="4" width="9.85546875" customWidth="1"/>
    <col min="5" max="5" width="10.5703125" customWidth="1"/>
    <col min="6" max="7" width="9.28515625" customWidth="1"/>
    <col min="8" max="8" width="8.85546875" customWidth="1"/>
    <col min="9" max="9" width="9.7109375" customWidth="1"/>
    <col min="10" max="17" width="9.140625" style="29"/>
  </cols>
  <sheetData>
    <row r="1" spans="1:17" ht="18.75">
      <c r="A1" s="93" t="s">
        <v>65</v>
      </c>
      <c r="B1" s="93"/>
      <c r="C1" s="93"/>
      <c r="D1" s="93"/>
      <c r="E1" s="93"/>
      <c r="F1" s="93"/>
      <c r="G1" s="93"/>
      <c r="H1" s="93"/>
      <c r="I1" s="93"/>
    </row>
    <row r="2" spans="1:17" ht="19.5" customHeight="1">
      <c r="A2" s="43" t="s">
        <v>43</v>
      </c>
    </row>
    <row r="3" spans="1:17" ht="17.25">
      <c r="A3" s="1" t="s">
        <v>44</v>
      </c>
      <c r="B3" s="1"/>
      <c r="C3" s="17" t="s">
        <v>0</v>
      </c>
      <c r="D3" s="17"/>
      <c r="E3" s="17"/>
      <c r="F3" s="17"/>
      <c r="G3" s="17"/>
      <c r="H3" s="17"/>
      <c r="I3" s="2"/>
      <c r="J3" s="3"/>
      <c r="K3" s="3"/>
      <c r="L3" s="18"/>
      <c r="M3" s="18"/>
      <c r="N3" s="18"/>
      <c r="O3" s="18"/>
      <c r="P3" s="18"/>
      <c r="Q3" s="18"/>
    </row>
    <row r="4" spans="1:17" ht="18.75" customHeight="1">
      <c r="A4" s="46" t="s">
        <v>1</v>
      </c>
      <c r="B4" s="46"/>
      <c r="C4" s="19" t="s">
        <v>47</v>
      </c>
      <c r="D4" s="19"/>
      <c r="E4" s="19"/>
      <c r="F4" s="19"/>
      <c r="G4" s="19"/>
      <c r="H4" s="19"/>
      <c r="I4" s="19"/>
      <c r="J4" s="3"/>
      <c r="K4" s="3"/>
      <c r="L4" s="18"/>
      <c r="M4" s="18"/>
      <c r="N4" s="18"/>
      <c r="O4" s="18"/>
      <c r="P4" s="18"/>
      <c r="Q4" s="18"/>
    </row>
    <row r="5" spans="1:17" ht="15" customHeight="1">
      <c r="A5" s="20" t="s">
        <v>2</v>
      </c>
      <c r="B5" s="20" t="s">
        <v>3</v>
      </c>
      <c r="C5" s="21" t="s">
        <v>4</v>
      </c>
      <c r="D5" s="69" t="s">
        <v>26</v>
      </c>
      <c r="E5" s="40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  <c r="Q5"/>
    </row>
    <row r="6" spans="1:17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  <c r="Q6"/>
    </row>
    <row r="7" spans="1:17">
      <c r="A7" s="5"/>
      <c r="B7" s="42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  <c r="Q7"/>
    </row>
    <row r="8" spans="1:17" ht="15.75">
      <c r="A8" s="8" t="s">
        <v>48</v>
      </c>
      <c r="B8" s="47" t="s">
        <v>49</v>
      </c>
      <c r="C8" s="10">
        <v>180</v>
      </c>
      <c r="D8" s="10">
        <v>12.59</v>
      </c>
      <c r="E8" s="8">
        <v>5.4</v>
      </c>
      <c r="F8" s="8">
        <v>8.4600000000000009</v>
      </c>
      <c r="G8" s="10">
        <v>27.9</v>
      </c>
      <c r="H8" s="10">
        <v>216</v>
      </c>
      <c r="I8" s="32"/>
      <c r="J8" s="91"/>
      <c r="K8" s="92"/>
      <c r="L8" s="92"/>
      <c r="M8" s="92"/>
      <c r="N8" s="92"/>
      <c r="O8" s="92"/>
      <c r="P8" s="33"/>
      <c r="Q8"/>
    </row>
    <row r="9" spans="1:17" s="50" customFormat="1" ht="12.75">
      <c r="A9" s="8" t="s">
        <v>50</v>
      </c>
      <c r="B9" s="15" t="s">
        <v>51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52</v>
      </c>
      <c r="C10" s="49">
        <v>130</v>
      </c>
      <c r="D10" s="49">
        <v>22.46</v>
      </c>
      <c r="E10" s="88">
        <v>3.64</v>
      </c>
      <c r="F10" s="88">
        <v>3.51</v>
      </c>
      <c r="G10" s="88">
        <v>14.95</v>
      </c>
      <c r="H10" s="88">
        <v>69.94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11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12</v>
      </c>
      <c r="C12" s="16">
        <f t="shared" ref="C12:H12" si="0">SUM(C8:C11)</f>
        <v>550</v>
      </c>
      <c r="D12" s="16">
        <f>SUM(D8:D11)</f>
        <v>45.25</v>
      </c>
      <c r="E12" s="13">
        <f t="shared" si="0"/>
        <v>14.780000000000001</v>
      </c>
      <c r="F12" s="13">
        <f t="shared" si="0"/>
        <v>15.13</v>
      </c>
      <c r="G12" s="16">
        <f t="shared" si="0"/>
        <v>85.13</v>
      </c>
      <c r="H12" s="13">
        <f t="shared" si="0"/>
        <v>529.34</v>
      </c>
      <c r="I12" s="35"/>
      <c r="J12" s="35"/>
      <c r="K12" s="35"/>
      <c r="L12" s="35"/>
      <c r="M12" s="35"/>
      <c r="N12" s="35"/>
      <c r="O12" s="35"/>
      <c r="P12" s="35"/>
      <c r="Q12"/>
    </row>
    <row r="13" spans="1:17">
      <c r="A13" s="45"/>
      <c r="B13" s="42" t="s">
        <v>13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  <c r="Q13"/>
    </row>
    <row r="14" spans="1:17">
      <c r="A14" s="70" t="s">
        <v>53</v>
      </c>
      <c r="B14" s="14" t="s">
        <v>54</v>
      </c>
      <c r="C14" s="12">
        <v>96</v>
      </c>
      <c r="D14" s="12">
        <v>9.59</v>
      </c>
      <c r="E14" s="12">
        <v>2.08</v>
      </c>
      <c r="F14" s="12">
        <v>8.08</v>
      </c>
      <c r="G14" s="12">
        <v>2.48</v>
      </c>
      <c r="H14" s="12">
        <v>88.64</v>
      </c>
      <c r="I14" s="35"/>
      <c r="J14" s="35"/>
      <c r="K14" s="35"/>
      <c r="L14" s="35"/>
      <c r="M14" s="35"/>
      <c r="N14" s="35"/>
      <c r="O14" s="35"/>
      <c r="P14" s="35"/>
      <c r="Q14"/>
    </row>
    <row r="15" spans="1:17" ht="25.5">
      <c r="A15" s="8" t="s">
        <v>55</v>
      </c>
      <c r="B15" s="14" t="s">
        <v>56</v>
      </c>
      <c r="C15" s="12" t="s">
        <v>57</v>
      </c>
      <c r="D15" s="12">
        <v>10.220000000000001</v>
      </c>
      <c r="E15" s="12">
        <v>1.6</v>
      </c>
      <c r="F15" s="12">
        <v>4.16</v>
      </c>
      <c r="G15" s="12">
        <v>10.48</v>
      </c>
      <c r="H15" s="12">
        <v>84.8</v>
      </c>
      <c r="I15" s="36"/>
      <c r="J15" s="36"/>
      <c r="K15" s="36"/>
      <c r="L15" s="37"/>
      <c r="M15" s="36"/>
      <c r="N15" s="36"/>
      <c r="O15" s="36"/>
      <c r="P15" s="36"/>
      <c r="Q15"/>
    </row>
    <row r="16" spans="1:17">
      <c r="A16" s="8" t="s">
        <v>58</v>
      </c>
      <c r="B16" s="9" t="s">
        <v>59</v>
      </c>
      <c r="C16" s="10">
        <v>90</v>
      </c>
      <c r="D16" s="10">
        <v>29.46</v>
      </c>
      <c r="E16" s="8">
        <v>12.87</v>
      </c>
      <c r="F16" s="10">
        <v>9.4499999999999993</v>
      </c>
      <c r="G16" s="8">
        <v>11.79</v>
      </c>
      <c r="H16" s="10">
        <v>177.84</v>
      </c>
      <c r="I16" s="32"/>
      <c r="Q16"/>
    </row>
    <row r="17" spans="1:17">
      <c r="A17" s="8" t="s">
        <v>60</v>
      </c>
      <c r="B17" s="9" t="s">
        <v>61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  <c r="Q17"/>
    </row>
    <row r="18" spans="1:17">
      <c r="A18" s="88" t="s">
        <v>62</v>
      </c>
      <c r="B18" s="9" t="s">
        <v>63</v>
      </c>
      <c r="C18" s="10">
        <v>200</v>
      </c>
      <c r="D18" s="10">
        <v>5.73</v>
      </c>
      <c r="E18" s="10">
        <v>0.6</v>
      </c>
      <c r="F18" s="10">
        <v>0</v>
      </c>
      <c r="G18" s="10">
        <v>31.4</v>
      </c>
      <c r="H18" s="10">
        <v>124</v>
      </c>
      <c r="I18" s="89"/>
      <c r="J18" s="37"/>
      <c r="K18" s="89"/>
      <c r="L18" s="89"/>
      <c r="M18" s="37"/>
      <c r="N18" s="89"/>
      <c r="O18" s="89"/>
      <c r="P18" s="36"/>
      <c r="Q18"/>
    </row>
    <row r="19" spans="1:17">
      <c r="A19" s="8"/>
      <c r="B19" s="9" t="s">
        <v>11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  <c r="Q19"/>
    </row>
    <row r="20" spans="1:17">
      <c r="A20" s="8"/>
      <c r="B20" s="9" t="s">
        <v>14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  <c r="Q20"/>
    </row>
    <row r="21" spans="1:17">
      <c r="A21" s="45"/>
      <c r="B21" s="41" t="s">
        <v>15</v>
      </c>
      <c r="C21" s="16">
        <v>834</v>
      </c>
      <c r="D21" s="16">
        <f>SUM(D14:D20)</f>
        <v>73.600000000000009</v>
      </c>
      <c r="E21" s="16">
        <f>SUM(E14:E20)</f>
        <v>24.690000000000005</v>
      </c>
      <c r="F21" s="16">
        <f>SUM(F14:F20)</f>
        <v>30.299999999999997</v>
      </c>
      <c r="G21" s="16">
        <f>SUM(G14:G20)</f>
        <v>107.14</v>
      </c>
      <c r="H21" s="16">
        <f>SUM(H14:H20)</f>
        <v>774.74</v>
      </c>
      <c r="I21" s="35"/>
      <c r="J21" s="35"/>
      <c r="K21" s="35"/>
      <c r="L21" s="35"/>
      <c r="M21" s="35"/>
      <c r="N21" s="35"/>
      <c r="O21" s="35"/>
      <c r="P21" s="35"/>
      <c r="Q21"/>
    </row>
    <row r="22" spans="1:17">
      <c r="A22" s="44"/>
      <c r="B22" s="41" t="s">
        <v>16</v>
      </c>
      <c r="C22" s="16">
        <f>C12+C21</f>
        <v>1384</v>
      </c>
      <c r="D22" s="16">
        <f>D12+D21</f>
        <v>118.85000000000001</v>
      </c>
      <c r="E22" s="16">
        <f>SUM(E12+E21)</f>
        <v>39.470000000000006</v>
      </c>
      <c r="F22" s="16">
        <f>SUM(F12+F21)</f>
        <v>45.43</v>
      </c>
      <c r="G22" s="16">
        <f>SUM(G12+G21)</f>
        <v>192.26999999999998</v>
      </c>
      <c r="H22" s="16">
        <f>SUM(H12+H21)</f>
        <v>1304.08</v>
      </c>
      <c r="I22" s="39"/>
      <c r="J22" s="39"/>
      <c r="K22" s="39"/>
      <c r="L22" s="39"/>
      <c r="M22" s="39"/>
      <c r="N22" s="39"/>
      <c r="O22" s="39"/>
      <c r="P22" s="39"/>
      <c r="Q22"/>
    </row>
    <row r="23" spans="1:17">
      <c r="I23" s="29"/>
      <c r="Q23"/>
    </row>
    <row r="24" spans="1:17" ht="17.25">
      <c r="A24" s="46" t="s">
        <v>45</v>
      </c>
      <c r="B24" s="46"/>
      <c r="I24" s="29"/>
      <c r="Q24"/>
    </row>
    <row r="25" spans="1:17" ht="24">
      <c r="A25" s="20" t="s">
        <v>2</v>
      </c>
      <c r="B25" s="20" t="s">
        <v>3</v>
      </c>
      <c r="C25" s="21" t="s">
        <v>4</v>
      </c>
      <c r="D25" s="69" t="s">
        <v>26</v>
      </c>
      <c r="E25" s="40" t="s">
        <v>5</v>
      </c>
      <c r="F25" s="22"/>
      <c r="G25" s="23"/>
      <c r="H25" s="21" t="s">
        <v>6</v>
      </c>
      <c r="I25" s="29"/>
      <c r="Q25"/>
    </row>
    <row r="26" spans="1:17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  <c r="I26" s="29"/>
      <c r="Q26"/>
    </row>
    <row r="27" spans="1:17">
      <c r="A27" s="5"/>
      <c r="B27" s="42" t="s">
        <v>10</v>
      </c>
      <c r="C27" s="6"/>
      <c r="D27" s="6"/>
      <c r="E27" s="6"/>
      <c r="F27" s="6"/>
      <c r="H27" s="7"/>
      <c r="I27" s="29"/>
      <c r="Q27"/>
    </row>
    <row r="28" spans="1:17">
      <c r="A28" s="8" t="s">
        <v>48</v>
      </c>
      <c r="B28" s="47" t="s">
        <v>49</v>
      </c>
      <c r="C28" s="10">
        <v>200</v>
      </c>
      <c r="D28" s="10">
        <v>18.170000000000002</v>
      </c>
      <c r="E28" s="10">
        <v>6</v>
      </c>
      <c r="F28" s="8">
        <v>9.4</v>
      </c>
      <c r="G28" s="10">
        <v>31</v>
      </c>
      <c r="H28" s="10">
        <v>240</v>
      </c>
      <c r="I28" s="32"/>
      <c r="J28" s="33"/>
      <c r="K28" s="33"/>
      <c r="L28" s="33"/>
      <c r="M28" s="32"/>
      <c r="N28" s="32"/>
      <c r="O28" s="33"/>
      <c r="P28" s="33"/>
      <c r="Q28"/>
    </row>
    <row r="29" spans="1:17" s="50" customFormat="1" ht="12.75">
      <c r="A29" s="8" t="s">
        <v>50</v>
      </c>
      <c r="B29" s="15" t="s">
        <v>51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7" s="50" customFormat="1" ht="12.75">
      <c r="A30" s="70"/>
      <c r="B30" s="15" t="s">
        <v>52</v>
      </c>
      <c r="C30" s="49">
        <v>130</v>
      </c>
      <c r="D30" s="49">
        <v>29.2</v>
      </c>
      <c r="E30" s="88">
        <v>3.64</v>
      </c>
      <c r="F30" s="88">
        <v>3.51</v>
      </c>
      <c r="G30" s="88">
        <v>14.95</v>
      </c>
      <c r="H30" s="88">
        <v>69.94</v>
      </c>
      <c r="I30" s="34"/>
      <c r="J30" s="34"/>
      <c r="K30" s="34"/>
      <c r="L30" s="34"/>
      <c r="M30" s="34"/>
      <c r="N30" s="34"/>
      <c r="O30" s="34"/>
      <c r="P30" s="32"/>
    </row>
    <row r="31" spans="1:17" s="50" customFormat="1" ht="12.75">
      <c r="A31" s="8"/>
      <c r="B31" s="9" t="s">
        <v>11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7">
      <c r="A32" s="44"/>
      <c r="B32" s="41" t="s">
        <v>12</v>
      </c>
      <c r="C32" s="16">
        <f t="shared" ref="C32:H32" si="1">SUM(C28:C31)</f>
        <v>570</v>
      </c>
      <c r="D32" s="16">
        <f>SUM(D28:D31)</f>
        <v>60.629999999999995</v>
      </c>
      <c r="E32" s="13">
        <f t="shared" si="1"/>
        <v>15.379999999999999</v>
      </c>
      <c r="F32" s="13">
        <f t="shared" si="1"/>
        <v>16.07</v>
      </c>
      <c r="G32" s="16">
        <f t="shared" si="1"/>
        <v>88.22999999999999</v>
      </c>
      <c r="H32" s="13">
        <f t="shared" si="1"/>
        <v>553.34</v>
      </c>
      <c r="I32" s="29"/>
      <c r="Q32"/>
    </row>
    <row r="33" spans="1:17">
      <c r="A33" s="45"/>
      <c r="B33" s="42" t="s">
        <v>13</v>
      </c>
      <c r="C33" s="27"/>
      <c r="D33" s="27"/>
      <c r="E33" s="27"/>
      <c r="F33" s="27"/>
      <c r="G33" s="27"/>
      <c r="H33" s="26"/>
      <c r="I33" s="29"/>
      <c r="Q33"/>
    </row>
    <row r="34" spans="1:17">
      <c r="A34" s="86" t="s">
        <v>53</v>
      </c>
      <c r="B34" s="14" t="s">
        <v>54</v>
      </c>
      <c r="C34" s="12">
        <v>120</v>
      </c>
      <c r="D34" s="12">
        <v>15.95</v>
      </c>
      <c r="E34" s="12">
        <v>2.6</v>
      </c>
      <c r="F34" s="12">
        <v>10.1</v>
      </c>
      <c r="G34" s="12">
        <v>3.1</v>
      </c>
      <c r="H34" s="12">
        <v>110.8</v>
      </c>
      <c r="I34" s="35"/>
      <c r="J34" s="35"/>
      <c r="K34" s="35"/>
      <c r="L34" s="35"/>
      <c r="M34" s="35"/>
      <c r="N34" s="35"/>
      <c r="O34" s="35"/>
      <c r="P34" s="35"/>
      <c r="Q34"/>
    </row>
    <row r="35" spans="1:17" ht="25.5">
      <c r="A35" s="8" t="s">
        <v>55</v>
      </c>
      <c r="B35" s="14" t="s">
        <v>56</v>
      </c>
      <c r="C35" s="12" t="s">
        <v>64</v>
      </c>
      <c r="D35" s="12">
        <v>16.63</v>
      </c>
      <c r="E35" s="12">
        <v>2</v>
      </c>
      <c r="F35" s="12">
        <v>5.2</v>
      </c>
      <c r="G35" s="12">
        <v>13.1</v>
      </c>
      <c r="H35" s="12">
        <v>106</v>
      </c>
      <c r="I35" s="36"/>
      <c r="J35" s="36"/>
      <c r="K35" s="36"/>
      <c r="L35" s="37"/>
      <c r="M35" s="36"/>
      <c r="N35" s="36"/>
      <c r="O35" s="36"/>
      <c r="P35" s="36"/>
      <c r="Q35"/>
    </row>
    <row r="36" spans="1:17">
      <c r="A36" s="8" t="s">
        <v>58</v>
      </c>
      <c r="B36" s="9" t="s">
        <v>59</v>
      </c>
      <c r="C36" s="10">
        <v>100</v>
      </c>
      <c r="D36" s="10">
        <v>42.42</v>
      </c>
      <c r="E36" s="8">
        <v>14.3</v>
      </c>
      <c r="F36" s="10">
        <v>10.5</v>
      </c>
      <c r="G36" s="8">
        <v>13.1</v>
      </c>
      <c r="H36" s="10">
        <v>197.6</v>
      </c>
      <c r="I36" s="32"/>
      <c r="Q36"/>
    </row>
    <row r="37" spans="1:17">
      <c r="A37" s="8" t="s">
        <v>60</v>
      </c>
      <c r="B37" s="9" t="s">
        <v>61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  <c r="Q37"/>
    </row>
    <row r="38" spans="1:17">
      <c r="A38" s="88" t="s">
        <v>62</v>
      </c>
      <c r="B38" s="9" t="s">
        <v>63</v>
      </c>
      <c r="C38" s="10">
        <v>200</v>
      </c>
      <c r="D38" s="10">
        <v>7.45</v>
      </c>
      <c r="E38" s="10">
        <v>0.6</v>
      </c>
      <c r="F38" s="10">
        <v>0</v>
      </c>
      <c r="G38" s="10">
        <v>31.4</v>
      </c>
      <c r="H38" s="10">
        <v>124</v>
      </c>
      <c r="I38" s="89"/>
      <c r="J38" s="37"/>
      <c r="K38" s="89"/>
      <c r="L38" s="89"/>
      <c r="M38" s="37"/>
      <c r="N38" s="89"/>
      <c r="O38" s="89"/>
      <c r="P38" s="36"/>
      <c r="Q38"/>
    </row>
    <row r="39" spans="1:17">
      <c r="A39" s="8"/>
      <c r="B39" s="9" t="s">
        <v>11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  <c r="Q39"/>
    </row>
    <row r="40" spans="1:17">
      <c r="A40" s="8"/>
      <c r="B40" s="9" t="s">
        <v>14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  <c r="I40" s="29"/>
      <c r="Q40"/>
    </row>
    <row r="41" spans="1:17">
      <c r="A41" s="45"/>
      <c r="B41" s="41" t="s">
        <v>15</v>
      </c>
      <c r="C41" s="16">
        <v>960</v>
      </c>
      <c r="D41" s="16">
        <f>SUM(D34:D40)</f>
        <v>109.88000000000001</v>
      </c>
      <c r="E41" s="16">
        <f>SUM(E34:E40)</f>
        <v>28.709999999999997</v>
      </c>
      <c r="F41" s="16">
        <f>SUM(F34:F40)</f>
        <v>35.479999999999997</v>
      </c>
      <c r="G41" s="16">
        <f>SUM(G34:G40)</f>
        <v>122.85</v>
      </c>
      <c r="H41" s="16">
        <f>SUM(H34:H40)</f>
        <v>894.07999999999993</v>
      </c>
      <c r="I41" s="29"/>
      <c r="Q41"/>
    </row>
    <row r="42" spans="1:17">
      <c r="A42" s="44"/>
      <c r="B42" s="41" t="s">
        <v>16</v>
      </c>
      <c r="C42" s="16">
        <f>C32+C41</f>
        <v>1530</v>
      </c>
      <c r="D42" s="16">
        <f>D32+D41</f>
        <v>170.51</v>
      </c>
      <c r="E42" s="16">
        <f>SUM(E32+E41)</f>
        <v>44.089999999999996</v>
      </c>
      <c r="F42" s="16">
        <f>SUM(F32+F41)</f>
        <v>51.55</v>
      </c>
      <c r="G42" s="16">
        <f>SUM(G32+G41)</f>
        <v>211.07999999999998</v>
      </c>
      <c r="H42" s="16">
        <f>SUM(H32+H41)</f>
        <v>1447.42</v>
      </c>
      <c r="I42" s="29"/>
      <c r="Q42"/>
    </row>
    <row r="43" spans="1:17">
      <c r="I43" s="29"/>
      <c r="Q43"/>
    </row>
    <row r="44" spans="1:17">
      <c r="A44" t="s">
        <v>46</v>
      </c>
      <c r="I44" s="29"/>
      <c r="Q44"/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4" t="s">
        <v>19</v>
      </c>
      <c r="C1" s="95"/>
      <c r="D1" s="96"/>
      <c r="E1" t="s">
        <v>20</v>
      </c>
      <c r="F1" s="51"/>
      <c r="I1" t="s">
        <v>21</v>
      </c>
      <c r="J1" s="52">
        <v>45569</v>
      </c>
    </row>
    <row r="2" spans="1:11" ht="15.75" thickBot="1"/>
    <row r="3" spans="1:11" ht="15.75" thickBot="1">
      <c r="A3" s="53" t="s">
        <v>22</v>
      </c>
      <c r="B3" s="54" t="s">
        <v>23</v>
      </c>
      <c r="C3" s="54" t="s">
        <v>2</v>
      </c>
      <c r="D3" s="54" t="s">
        <v>24</v>
      </c>
      <c r="E3" s="54" t="s">
        <v>25</v>
      </c>
      <c r="F3" s="54" t="s">
        <v>26</v>
      </c>
      <c r="G3" s="54" t="s">
        <v>27</v>
      </c>
      <c r="H3" s="54" t="s">
        <v>7</v>
      </c>
      <c r="I3" s="54" t="s">
        <v>8</v>
      </c>
      <c r="J3" s="54" t="s">
        <v>9</v>
      </c>
    </row>
    <row r="4" spans="1:11">
      <c r="A4" s="55" t="s">
        <v>28</v>
      </c>
      <c r="B4" s="56" t="s">
        <v>29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30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31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32</v>
      </c>
      <c r="B9" s="63" t="s">
        <v>33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34</v>
      </c>
      <c r="B12" s="44" t="s">
        <v>35</v>
      </c>
      <c r="C12" s="83" t="s">
        <v>53</v>
      </c>
      <c r="D12" s="76" t="s">
        <v>54</v>
      </c>
      <c r="E12" s="77">
        <v>96</v>
      </c>
      <c r="F12" s="77">
        <v>9.59</v>
      </c>
      <c r="G12" s="77">
        <v>88.64</v>
      </c>
      <c r="H12" s="77">
        <v>2.08</v>
      </c>
      <c r="I12" s="77">
        <v>8.08</v>
      </c>
      <c r="J12" s="77">
        <v>2.48</v>
      </c>
    </row>
    <row r="13" spans="1:11" ht="25.5">
      <c r="A13" s="45"/>
      <c r="B13" s="44" t="s">
        <v>36</v>
      </c>
      <c r="C13" s="71" t="s">
        <v>55</v>
      </c>
      <c r="D13" s="76" t="s">
        <v>56</v>
      </c>
      <c r="E13" s="77" t="s">
        <v>57</v>
      </c>
      <c r="F13" s="77">
        <v>10.220000000000001</v>
      </c>
      <c r="G13" s="77">
        <v>84.8</v>
      </c>
      <c r="H13" s="77">
        <v>1.6</v>
      </c>
      <c r="I13" s="77">
        <v>4.16</v>
      </c>
      <c r="J13" s="77">
        <v>10.48</v>
      </c>
    </row>
    <row r="14" spans="1:11">
      <c r="A14" s="45"/>
      <c r="B14" s="44" t="s">
        <v>37</v>
      </c>
      <c r="C14" s="71" t="s">
        <v>58</v>
      </c>
      <c r="D14" s="78" t="s">
        <v>59</v>
      </c>
      <c r="E14" s="73">
        <v>90</v>
      </c>
      <c r="F14" s="73">
        <v>29.46</v>
      </c>
      <c r="G14" s="73">
        <v>177.84</v>
      </c>
      <c r="H14" s="71">
        <v>12.87</v>
      </c>
      <c r="I14" s="73">
        <v>9.4499999999999993</v>
      </c>
      <c r="J14" s="71">
        <v>11.79</v>
      </c>
    </row>
    <row r="15" spans="1:11">
      <c r="A15" s="45"/>
      <c r="B15" s="44" t="s">
        <v>38</v>
      </c>
      <c r="C15" s="71" t="s">
        <v>60</v>
      </c>
      <c r="D15" s="78" t="s">
        <v>61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39</v>
      </c>
      <c r="C16" s="90" t="s">
        <v>62</v>
      </c>
      <c r="D16" s="78" t="s">
        <v>63</v>
      </c>
      <c r="E16" s="73">
        <v>200</v>
      </c>
      <c r="F16" s="73">
        <v>5.73</v>
      </c>
      <c r="G16" s="73">
        <v>124</v>
      </c>
      <c r="H16" s="73">
        <v>0.6</v>
      </c>
      <c r="I16" s="73">
        <v>0</v>
      </c>
      <c r="J16" s="73">
        <v>31.4</v>
      </c>
    </row>
    <row r="17" spans="1:10">
      <c r="A17" s="45"/>
      <c r="B17" s="44" t="s">
        <v>40</v>
      </c>
      <c r="C17" s="71"/>
      <c r="D17" s="78" t="s">
        <v>11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41</v>
      </c>
      <c r="C18" s="71"/>
      <c r="D18" s="78" t="s">
        <v>14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2024-09-30T10:10:58Z</dcterms:modified>
</cp:coreProperties>
</file>